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activeTab="1"/>
  </bookViews>
  <sheets>
    <sheet name="DEC-18 PROFIT Rs.39,834" sheetId="35" r:id="rId1"/>
    <sheet name="NOV-18 PROFIT Rs.39,834" sheetId="34" r:id="rId2"/>
  </sheets>
  <calcPr calcId="124519"/>
</workbook>
</file>

<file path=xl/calcChain.xml><?xml version="1.0" encoding="utf-8"?>
<calcChain xmlns="http://schemas.openxmlformats.org/spreadsheetml/2006/main">
  <c r="J15" i="35"/>
  <c r="I15"/>
  <c r="L15" s="1"/>
  <c r="J14"/>
  <c r="I14"/>
  <c r="L14" s="1"/>
  <c r="J13"/>
  <c r="I13"/>
  <c r="L13" s="1"/>
  <c r="L12"/>
  <c r="J12"/>
  <c r="I12"/>
  <c r="J11"/>
  <c r="I11"/>
  <c r="L11" s="1"/>
  <c r="J10"/>
  <c r="I10"/>
  <c r="L10" s="1"/>
  <c r="J9"/>
  <c r="L9" s="1"/>
  <c r="I9"/>
  <c r="L8"/>
  <c r="J8"/>
  <c r="I8"/>
  <c r="J267"/>
  <c r="I267"/>
  <c r="L267" s="1"/>
  <c r="J266"/>
  <c r="I266"/>
  <c r="L266" s="1"/>
  <c r="L265"/>
  <c r="J265"/>
  <c r="I265"/>
  <c r="J264"/>
  <c r="L264" s="1"/>
  <c r="I264"/>
  <c r="J263"/>
  <c r="I263"/>
  <c r="L263" s="1"/>
  <c r="J262"/>
  <c r="I262"/>
  <c r="L262" s="1"/>
  <c r="L261"/>
  <c r="J261"/>
  <c r="I261"/>
  <c r="J260"/>
  <c r="L260" s="1"/>
  <c r="I260"/>
  <c r="J259"/>
  <c r="I259"/>
  <c r="L259" s="1"/>
  <c r="J258"/>
  <c r="I258"/>
  <c r="L258" s="1"/>
  <c r="L257"/>
  <c r="J257"/>
  <c r="I257"/>
  <c r="J256"/>
  <c r="L256" s="1"/>
  <c r="I256"/>
  <c r="J255"/>
  <c r="I255"/>
  <c r="L255" s="1"/>
  <c r="J254"/>
  <c r="I254"/>
  <c r="L254" s="1"/>
  <c r="L253"/>
  <c r="J253"/>
  <c r="I253"/>
  <c r="J252"/>
  <c r="L252" s="1"/>
  <c r="I252"/>
  <c r="J251"/>
  <c r="I251"/>
  <c r="L251" s="1"/>
  <c r="J250"/>
  <c r="I250"/>
  <c r="L250" s="1"/>
  <c r="L249"/>
  <c r="J249"/>
  <c r="I249"/>
  <c r="J248"/>
  <c r="L248" s="1"/>
  <c r="I248"/>
  <c r="J247"/>
  <c r="I247"/>
  <c r="L247" s="1"/>
  <c r="J246"/>
  <c r="I246"/>
  <c r="L246" s="1"/>
  <c r="L245"/>
  <c r="J245"/>
  <c r="I245"/>
  <c r="J221"/>
  <c r="L221" s="1"/>
  <c r="I221"/>
  <c r="J220"/>
  <c r="I220"/>
  <c r="L220" s="1"/>
  <c r="J219"/>
  <c r="I219"/>
  <c r="L219" s="1"/>
  <c r="L218"/>
  <c r="J218"/>
  <c r="I218"/>
  <c r="J217"/>
  <c r="L217" s="1"/>
  <c r="I217"/>
  <c r="J216"/>
  <c r="I216"/>
  <c r="L216" s="1"/>
  <c r="J215"/>
  <c r="I215"/>
  <c r="L215" s="1"/>
  <c r="L214"/>
  <c r="J214"/>
  <c r="I214"/>
  <c r="J213"/>
  <c r="L213" s="1"/>
  <c r="I213"/>
  <c r="J212"/>
  <c r="I212"/>
  <c r="L212" s="1"/>
  <c r="J211"/>
  <c r="I211"/>
  <c r="L211" s="1"/>
  <c r="L210"/>
  <c r="J210"/>
  <c r="I210"/>
  <c r="J209"/>
  <c r="L209" s="1"/>
  <c r="I209"/>
  <c r="J208"/>
  <c r="I208"/>
  <c r="L208" s="1"/>
  <c r="J207"/>
  <c r="I207"/>
  <c r="L207" s="1"/>
  <c r="L206"/>
  <c r="J206"/>
  <c r="I206"/>
  <c r="J205"/>
  <c r="L205" s="1"/>
  <c r="I205"/>
  <c r="J204"/>
  <c r="I204"/>
  <c r="L204" s="1"/>
  <c r="J203"/>
  <c r="I203"/>
  <c r="L203" s="1"/>
  <c r="L202"/>
  <c r="J202"/>
  <c r="I202"/>
  <c r="J201"/>
  <c r="L201" s="1"/>
  <c r="I201"/>
  <c r="J200"/>
  <c r="I200"/>
  <c r="L200" s="1"/>
  <c r="J199"/>
  <c r="I199"/>
  <c r="L199" s="1"/>
  <c r="L198"/>
  <c r="J198"/>
  <c r="I198"/>
  <c r="J197"/>
  <c r="L197" s="1"/>
  <c r="I197"/>
  <c r="J196"/>
  <c r="I196"/>
  <c r="L196" s="1"/>
  <c r="J195"/>
  <c r="I195"/>
  <c r="L195" s="1"/>
  <c r="L194"/>
  <c r="J194"/>
  <c r="I194"/>
  <c r="J193"/>
  <c r="L193" s="1"/>
  <c r="I193"/>
  <c r="J192"/>
  <c r="I192"/>
  <c r="L192" s="1"/>
  <c r="J191"/>
  <c r="I191"/>
  <c r="L191" s="1"/>
  <c r="L190"/>
  <c r="J190"/>
  <c r="I190"/>
  <c r="J189"/>
  <c r="L189" s="1"/>
  <c r="I189"/>
  <c r="J188"/>
  <c r="I188"/>
  <c r="L188" s="1"/>
  <c r="J187"/>
  <c r="I187"/>
  <c r="L187" s="1"/>
  <c r="L186"/>
  <c r="J186"/>
  <c r="I186"/>
  <c r="J185"/>
  <c r="I185"/>
  <c r="L185" s="1"/>
  <c r="J184"/>
  <c r="I184"/>
  <c r="L184" s="1"/>
  <c r="J183"/>
  <c r="I183"/>
  <c r="L183" s="1"/>
  <c r="L182"/>
  <c r="J182"/>
  <c r="I182"/>
  <c r="J181"/>
  <c r="I181"/>
  <c r="L181" s="1"/>
  <c r="J180"/>
  <c r="I180"/>
  <c r="L180" s="1"/>
  <c r="J179"/>
  <c r="I179"/>
  <c r="L179" s="1"/>
  <c r="L178"/>
  <c r="J178"/>
  <c r="I178"/>
  <c r="J177"/>
  <c r="I177"/>
  <c r="L177" s="1"/>
  <c r="J176"/>
  <c r="I176"/>
  <c r="L176" s="1"/>
  <c r="J175"/>
  <c r="I175"/>
  <c r="L175" s="1"/>
  <c r="L174"/>
  <c r="J174"/>
  <c r="I174"/>
  <c r="J173"/>
  <c r="L173" s="1"/>
  <c r="I173"/>
  <c r="J172"/>
  <c r="I172"/>
  <c r="L172" s="1"/>
  <c r="J171"/>
  <c r="I171"/>
  <c r="L171" s="1"/>
  <c r="L170"/>
  <c r="J170"/>
  <c r="I170"/>
  <c r="J169"/>
  <c r="L169" s="1"/>
  <c r="I169"/>
  <c r="J168"/>
  <c r="I168"/>
  <c r="L168" s="1"/>
  <c r="J167"/>
  <c r="I167"/>
  <c r="L167" s="1"/>
  <c r="L166"/>
  <c r="J166"/>
  <c r="I166"/>
  <c r="J165"/>
  <c r="I165"/>
  <c r="L165" s="1"/>
  <c r="J164"/>
  <c r="I164"/>
  <c r="L164" s="1"/>
  <c r="J163"/>
  <c r="I163"/>
  <c r="L163" s="1"/>
  <c r="L162"/>
  <c r="J162"/>
  <c r="I162"/>
  <c r="J161"/>
  <c r="I161"/>
  <c r="L161" s="1"/>
  <c r="J160"/>
  <c r="I160"/>
  <c r="L160" s="1"/>
  <c r="J159"/>
  <c r="I159"/>
  <c r="L159" s="1"/>
  <c r="L158"/>
  <c r="J158"/>
  <c r="I158"/>
  <c r="J157"/>
  <c r="I157"/>
  <c r="L157" s="1"/>
  <c r="J156"/>
  <c r="I156"/>
  <c r="L156" s="1"/>
  <c r="J155"/>
  <c r="I155"/>
  <c r="L155" s="1"/>
  <c r="L154"/>
  <c r="J154"/>
  <c r="I154"/>
  <c r="J153"/>
  <c r="I153"/>
  <c r="L153" s="1"/>
  <c r="J152"/>
  <c r="I152"/>
  <c r="L152" s="1"/>
  <c r="J151"/>
  <c r="I151"/>
  <c r="L151" s="1"/>
  <c r="L150"/>
  <c r="J150"/>
  <c r="I150"/>
  <c r="J149"/>
  <c r="I149"/>
  <c r="L149" s="1"/>
  <c r="J148"/>
  <c r="I148"/>
  <c r="L148" s="1"/>
  <c r="J147"/>
  <c r="I147"/>
  <c r="L147" s="1"/>
  <c r="L146"/>
  <c r="J146"/>
  <c r="I146"/>
  <c r="J145"/>
  <c r="I145"/>
  <c r="L145" s="1"/>
  <c r="J144"/>
  <c r="I144"/>
  <c r="L144" s="1"/>
  <c r="J143"/>
  <c r="I143"/>
  <c r="L143" s="1"/>
  <c r="L142"/>
  <c r="J142"/>
  <c r="I142"/>
  <c r="J141"/>
  <c r="I141"/>
  <c r="L141" s="1"/>
  <c r="J140"/>
  <c r="I140"/>
  <c r="L140" s="1"/>
  <c r="J139"/>
  <c r="I139"/>
  <c r="L139" s="1"/>
  <c r="L138"/>
  <c r="J138"/>
  <c r="I138"/>
  <c r="J137"/>
  <c r="I137"/>
  <c r="L137" s="1"/>
  <c r="J136"/>
  <c r="I136"/>
  <c r="L136" s="1"/>
  <c r="J135"/>
  <c r="I135"/>
  <c r="L135" s="1"/>
  <c r="L134"/>
  <c r="J134"/>
  <c r="I134"/>
  <c r="J133"/>
  <c r="I133"/>
  <c r="L133" s="1"/>
  <c r="J132"/>
  <c r="I132"/>
  <c r="L132" s="1"/>
  <c r="J131"/>
  <c r="I131"/>
  <c r="L131" s="1"/>
  <c r="L130"/>
  <c r="J130"/>
  <c r="I130"/>
  <c r="J129"/>
  <c r="I129"/>
  <c r="L129" s="1"/>
  <c r="J128"/>
  <c r="I128"/>
  <c r="L128" s="1"/>
  <c r="J127"/>
  <c r="I127"/>
  <c r="L127" s="1"/>
  <c r="L126"/>
  <c r="J126"/>
  <c r="I126"/>
  <c r="J125"/>
  <c r="L125" s="1"/>
  <c r="I125"/>
  <c r="J124"/>
  <c r="I124"/>
  <c r="L124" s="1"/>
  <c r="J123"/>
  <c r="I123"/>
  <c r="L123" s="1"/>
  <c r="L122"/>
  <c r="J122"/>
  <c r="I122"/>
  <c r="J121"/>
  <c r="I121"/>
  <c r="L121" s="1"/>
  <c r="J120"/>
  <c r="I120"/>
  <c r="L120" s="1"/>
  <c r="J119"/>
  <c r="I119"/>
  <c r="L119" s="1"/>
  <c r="L118"/>
  <c r="J118"/>
  <c r="I118"/>
  <c r="J117"/>
  <c r="L117" s="1"/>
  <c r="I117"/>
  <c r="J116"/>
  <c r="I116"/>
  <c r="L116" s="1"/>
  <c r="J115"/>
  <c r="I115"/>
  <c r="L115" s="1"/>
  <c r="L114"/>
  <c r="J114"/>
  <c r="I114"/>
  <c r="J113"/>
  <c r="I113"/>
  <c r="L113" s="1"/>
  <c r="J112"/>
  <c r="I112"/>
  <c r="L112" s="1"/>
  <c r="J111"/>
  <c r="I111"/>
  <c r="L111" s="1"/>
  <c r="L110"/>
  <c r="J110"/>
  <c r="I110"/>
  <c r="J109"/>
  <c r="I109"/>
  <c r="L109" s="1"/>
  <c r="J108"/>
  <c r="I108"/>
  <c r="L108" s="1"/>
  <c r="J107"/>
  <c r="I107"/>
  <c r="L107" s="1"/>
  <c r="L106"/>
  <c r="J106"/>
  <c r="I106"/>
  <c r="J105"/>
  <c r="I105"/>
  <c r="L105" s="1"/>
  <c r="J104"/>
  <c r="I104"/>
  <c r="L104" s="1"/>
  <c r="J103"/>
  <c r="I103"/>
  <c r="L103" s="1"/>
  <c r="L102"/>
  <c r="J102"/>
  <c r="I102"/>
  <c r="J101"/>
  <c r="I101"/>
  <c r="L101" s="1"/>
  <c r="J100"/>
  <c r="I100"/>
  <c r="L100" s="1"/>
  <c r="J99"/>
  <c r="I99"/>
  <c r="L99" s="1"/>
  <c r="L98"/>
  <c r="J98"/>
  <c r="I98"/>
  <c r="J97"/>
  <c r="I97"/>
  <c r="L97" s="1"/>
  <c r="J96"/>
  <c r="I96"/>
  <c r="L96" s="1"/>
  <c r="J95"/>
  <c r="I95"/>
  <c r="L95" s="1"/>
  <c r="L94"/>
  <c r="J94"/>
  <c r="I94"/>
  <c r="J93"/>
  <c r="I93"/>
  <c r="L93" s="1"/>
  <c r="J92"/>
  <c r="I92"/>
  <c r="L92" s="1"/>
  <c r="J91"/>
  <c r="I91"/>
  <c r="L91" s="1"/>
  <c r="L90"/>
  <c r="J90"/>
  <c r="I90"/>
  <c r="J89"/>
  <c r="I89"/>
  <c r="L89" s="1"/>
  <c r="J88"/>
  <c r="I88"/>
  <c r="L88" s="1"/>
  <c r="J87"/>
  <c r="I87"/>
  <c r="L87" s="1"/>
  <c r="L86"/>
  <c r="J86"/>
  <c r="I86"/>
  <c r="J85"/>
  <c r="I85"/>
  <c r="L85" s="1"/>
  <c r="J24" i="34"/>
  <c r="I24"/>
  <c r="L24" s="1"/>
  <c r="J23"/>
  <c r="I23"/>
  <c r="L23" s="1"/>
  <c r="L22"/>
  <c r="J22"/>
  <c r="I22"/>
  <c r="J21"/>
  <c r="L21" s="1"/>
  <c r="I21"/>
  <c r="J20"/>
  <c r="I20"/>
  <c r="L20" s="1"/>
  <c r="J19"/>
  <c r="I19"/>
  <c r="L19" s="1"/>
  <c r="L18"/>
  <c r="J18"/>
  <c r="I18"/>
  <c r="J17"/>
  <c r="L17" s="1"/>
  <c r="I17"/>
  <c r="J16"/>
  <c r="I16"/>
  <c r="L16" s="1"/>
  <c r="J15"/>
  <c r="I15"/>
  <c r="L15" s="1"/>
  <c r="L14"/>
  <c r="J14"/>
  <c r="I14"/>
  <c r="J13"/>
  <c r="L13" s="1"/>
  <c r="I13"/>
  <c r="J12"/>
  <c r="I12"/>
  <c r="L12" s="1"/>
  <c r="J11"/>
  <c r="I11"/>
  <c r="L11" s="1"/>
  <c r="L10"/>
  <c r="J10"/>
  <c r="I10"/>
  <c r="J9"/>
  <c r="L9" s="1"/>
  <c r="I9"/>
  <c r="J8"/>
  <c r="I8"/>
  <c r="L8" s="1"/>
  <c r="J267" l="1"/>
  <c r="I267"/>
  <c r="J266"/>
  <c r="I266"/>
  <c r="J265"/>
  <c r="I265"/>
  <c r="J264"/>
  <c r="I264"/>
  <c r="J263"/>
  <c r="I263"/>
  <c r="J262"/>
  <c r="I262"/>
  <c r="J261"/>
  <c r="I261"/>
  <c r="J260"/>
  <c r="I260"/>
  <c r="L260" s="1"/>
  <c r="J259"/>
  <c r="I259"/>
  <c r="J258"/>
  <c r="I258"/>
  <c r="L258" s="1"/>
  <c r="L257"/>
  <c r="J257"/>
  <c r="I257"/>
  <c r="J256"/>
  <c r="I256"/>
  <c r="J255"/>
  <c r="I255"/>
  <c r="J254"/>
  <c r="I254"/>
  <c r="J253"/>
  <c r="I253"/>
  <c r="J252"/>
  <c r="I252"/>
  <c r="J251"/>
  <c r="I251"/>
  <c r="J250"/>
  <c r="I250"/>
  <c r="J249"/>
  <c r="I249"/>
  <c r="J248"/>
  <c r="I248"/>
  <c r="J247"/>
  <c r="I247"/>
  <c r="J246"/>
  <c r="I246"/>
  <c r="J245"/>
  <c r="I245"/>
  <c r="L221"/>
  <c r="J221"/>
  <c r="I221"/>
  <c r="J220"/>
  <c r="I220"/>
  <c r="J219"/>
  <c r="I219"/>
  <c r="J218"/>
  <c r="I218"/>
  <c r="L218" s="1"/>
  <c r="J217"/>
  <c r="I217"/>
  <c r="J216"/>
  <c r="I216"/>
  <c r="J215"/>
  <c r="I215"/>
  <c r="J214"/>
  <c r="I214"/>
  <c r="J213"/>
  <c r="I213"/>
  <c r="J212"/>
  <c r="I212"/>
  <c r="J211"/>
  <c r="I211"/>
  <c r="J210"/>
  <c r="I210"/>
  <c r="J209"/>
  <c r="I209"/>
  <c r="J208"/>
  <c r="I208"/>
  <c r="J207"/>
  <c r="I207"/>
  <c r="J206"/>
  <c r="I206"/>
  <c r="J205"/>
  <c r="I205"/>
  <c r="L205" s="1"/>
  <c r="J204"/>
  <c r="I204"/>
  <c r="J203"/>
  <c r="I203"/>
  <c r="L203" s="1"/>
  <c r="L202"/>
  <c r="J202"/>
  <c r="I202"/>
  <c r="J201"/>
  <c r="I201"/>
  <c r="J200"/>
  <c r="I200"/>
  <c r="J199"/>
  <c r="I199"/>
  <c r="J198"/>
  <c r="I198"/>
  <c r="J197"/>
  <c r="I197"/>
  <c r="J196"/>
  <c r="I196"/>
  <c r="J195"/>
  <c r="I195"/>
  <c r="J194"/>
  <c r="I194"/>
  <c r="J193"/>
  <c r="I193"/>
  <c r="J192"/>
  <c r="I192"/>
  <c r="J191"/>
  <c r="I191"/>
  <c r="J190"/>
  <c r="I190"/>
  <c r="L189"/>
  <c r="J189"/>
  <c r="I189"/>
  <c r="J188"/>
  <c r="I188"/>
  <c r="J187"/>
  <c r="I187"/>
  <c r="J186"/>
  <c r="I186"/>
  <c r="L186" s="1"/>
  <c r="J185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L173" s="1"/>
  <c r="J172"/>
  <c r="I172"/>
  <c r="J171"/>
  <c r="I171"/>
  <c r="L171" s="1"/>
  <c r="L170"/>
  <c r="J170"/>
  <c r="I170"/>
  <c r="J169"/>
  <c r="I169"/>
  <c r="J168"/>
  <c r="I168"/>
  <c r="J167"/>
  <c r="I167"/>
  <c r="J166"/>
  <c r="I166"/>
  <c r="J165"/>
  <c r="I165"/>
  <c r="J164"/>
  <c r="I164"/>
  <c r="J163"/>
  <c r="I163"/>
  <c r="J162"/>
  <c r="I162"/>
  <c r="J161"/>
  <c r="I161"/>
  <c r="J160"/>
  <c r="I160"/>
  <c r="J159"/>
  <c r="I159"/>
  <c r="J158"/>
  <c r="I158"/>
  <c r="L157"/>
  <c r="J157"/>
  <c r="I157"/>
  <c r="J156"/>
  <c r="I156"/>
  <c r="J155"/>
  <c r="I155"/>
  <c r="J154"/>
  <c r="I154"/>
  <c r="L154" s="1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L141" s="1"/>
  <c r="J140"/>
  <c r="I140"/>
  <c r="J139"/>
  <c r="I139"/>
  <c r="L139" s="1"/>
  <c r="L138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L125"/>
  <c r="J125"/>
  <c r="I125"/>
  <c r="J124"/>
  <c r="I124"/>
  <c r="J123"/>
  <c r="I123"/>
  <c r="J122"/>
  <c r="I122"/>
  <c r="L122" s="1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L109" s="1"/>
  <c r="J108"/>
  <c r="I108"/>
  <c r="J107"/>
  <c r="I107"/>
  <c r="L106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L93"/>
  <c r="J93"/>
  <c r="I93"/>
  <c r="J92"/>
  <c r="I92"/>
  <c r="J91"/>
  <c r="I91"/>
  <c r="J90"/>
  <c r="I90"/>
  <c r="L90" s="1"/>
  <c r="J89"/>
  <c r="I89"/>
  <c r="J88"/>
  <c r="I88"/>
  <c r="J87"/>
  <c r="I87"/>
  <c r="J86"/>
  <c r="I86"/>
  <c r="J85"/>
  <c r="I85"/>
  <c r="L105" l="1"/>
  <c r="L110"/>
  <c r="L133"/>
  <c r="L142"/>
  <c r="L146"/>
  <c r="L169"/>
  <c r="L174"/>
  <c r="L178"/>
  <c r="L197"/>
  <c r="L208"/>
  <c r="L252"/>
  <c r="L256"/>
  <c r="L261"/>
  <c r="L263"/>
  <c r="L265"/>
  <c r="L85"/>
  <c r="L89"/>
  <c r="L94"/>
  <c r="L98"/>
  <c r="L117"/>
  <c r="L121"/>
  <c r="L126"/>
  <c r="L130"/>
  <c r="L149"/>
  <c r="L153"/>
  <c r="L158"/>
  <c r="L160"/>
  <c r="L162"/>
  <c r="L181"/>
  <c r="L185"/>
  <c r="L190"/>
  <c r="L192"/>
  <c r="L194"/>
  <c r="L213"/>
  <c r="L217"/>
  <c r="L245"/>
  <c r="L247"/>
  <c r="L249"/>
  <c r="L101"/>
  <c r="L114"/>
  <c r="L137"/>
  <c r="L144"/>
  <c r="L165"/>
  <c r="L176"/>
  <c r="L201"/>
  <c r="L206"/>
  <c r="L210"/>
  <c r="L155"/>
  <c r="L187"/>
  <c r="L219"/>
  <c r="L179"/>
  <c r="L195"/>
  <c r="L211"/>
  <c r="L250"/>
  <c r="L266"/>
  <c r="L86"/>
  <c r="L97"/>
  <c r="L102"/>
  <c r="L113"/>
  <c r="L118"/>
  <c r="L129"/>
  <c r="L134"/>
  <c r="L136"/>
  <c r="L145"/>
  <c r="L150"/>
  <c r="L152"/>
  <c r="L161"/>
  <c r="L166"/>
  <c r="L168"/>
  <c r="L177"/>
  <c r="L182"/>
  <c r="L184"/>
  <c r="L193"/>
  <c r="L198"/>
  <c r="L200"/>
  <c r="L209"/>
  <c r="L214"/>
  <c r="L216"/>
  <c r="L248"/>
  <c r="L253"/>
  <c r="L255"/>
  <c r="L264"/>
  <c r="L131"/>
  <c r="L147"/>
  <c r="L163"/>
  <c r="L95"/>
  <c r="L103"/>
  <c r="L111"/>
  <c r="L116"/>
  <c r="L127"/>
  <c r="L135"/>
  <c r="L140"/>
  <c r="L148"/>
  <c r="L167"/>
  <c r="L183"/>
  <c r="L191"/>
  <c r="L196"/>
  <c r="L207"/>
  <c r="L212"/>
  <c r="L220"/>
  <c r="L246"/>
  <c r="L251"/>
  <c r="L259"/>
  <c r="L262"/>
  <c r="L267"/>
  <c r="L87"/>
  <c r="L92"/>
  <c r="L100"/>
  <c r="L108"/>
  <c r="L119"/>
  <c r="L124"/>
  <c r="L132"/>
  <c r="L143"/>
  <c r="L151"/>
  <c r="L156"/>
  <c r="L159"/>
  <c r="L164"/>
  <c r="L172"/>
  <c r="L175"/>
  <c r="L180"/>
  <c r="L188"/>
  <c r="L199"/>
  <c r="L204"/>
  <c r="L215"/>
  <c r="L254"/>
  <c r="L88"/>
  <c r="L91"/>
  <c r="L96"/>
  <c r="L99"/>
  <c r="L104"/>
  <c r="L107"/>
  <c r="L112"/>
  <c r="L115"/>
  <c r="L120"/>
  <c r="L123"/>
  <c r="L128"/>
</calcChain>
</file>

<file path=xl/sharedStrings.xml><?xml version="1.0" encoding="utf-8"?>
<sst xmlns="http://schemas.openxmlformats.org/spreadsheetml/2006/main" count="1264" uniqueCount="196">
  <si>
    <t xml:space="preserve">DATE </t>
  </si>
  <si>
    <t>STOCK</t>
  </si>
  <si>
    <t>LOT SIZE</t>
  </si>
  <si>
    <t xml:space="preserve">POSITION </t>
  </si>
  <si>
    <t xml:space="preserve">LEVEL </t>
  </si>
  <si>
    <t>TGT 1</t>
  </si>
  <si>
    <t>TGT 2</t>
  </si>
  <si>
    <t>TGT3</t>
  </si>
  <si>
    <t xml:space="preserve">  RETURN TGT 1 </t>
  </si>
  <si>
    <t xml:space="preserve"> RETURN TGT 2 </t>
  </si>
  <si>
    <t>RETURN TGT3</t>
  </si>
  <si>
    <t xml:space="preserve">NET PORTFOLIO </t>
  </si>
  <si>
    <t>-</t>
  </si>
  <si>
    <t>LONG</t>
  </si>
  <si>
    <t>PACE RESEARCH&lt;&lt;&lt;TRANSPARENCY THE BEST POLICY &gt;&gt;&gt;</t>
  </si>
  <si>
    <t xml:space="preserve"> RELCAPITAL 540 CE</t>
  </si>
  <si>
    <t>IRB 240 CE</t>
  </si>
  <si>
    <t>SBI 245 PE</t>
  </si>
  <si>
    <t>KOTAK BANK 810 PE</t>
  </si>
  <si>
    <t>RELIANCE 1010 PE</t>
  </si>
  <si>
    <t>CANBK 310 CE</t>
  </si>
  <si>
    <t>SBI 255 CE</t>
  </si>
  <si>
    <t xml:space="preserve">MOTHERSUMI 310 PE </t>
  </si>
  <si>
    <t>HDFCBANK 1260 CE</t>
  </si>
  <si>
    <t>RECLTD 130 PE</t>
  </si>
  <si>
    <t>SUNPHARMA 690 PE</t>
  </si>
  <si>
    <t>ASIANPAINT 940 PE</t>
  </si>
  <si>
    <t>HDFCBANK 1250 PE</t>
  </si>
  <si>
    <t xml:space="preserve">DISHTV 92.50 PE </t>
  </si>
  <si>
    <t xml:space="preserve"> DISHTV 90 PE</t>
  </si>
  <si>
    <t xml:space="preserve"> ARVIND 330 PE</t>
  </si>
  <si>
    <t>TATAMOTORS 460 PE</t>
  </si>
  <si>
    <t>MOTHERSUM 280 PE</t>
  </si>
  <si>
    <t>SUNPHARMA 680 CE</t>
  </si>
  <si>
    <t xml:space="preserve"> APOLLOTYRE 180 PE</t>
  </si>
  <si>
    <t>RELIANCE 980 PE (HOLD)</t>
  </si>
  <si>
    <t>BANKINDIA 110 PE</t>
  </si>
  <si>
    <t>HDIL 65 CE</t>
  </si>
  <si>
    <t>SUNTV 580 CE</t>
  </si>
  <si>
    <t xml:space="preserve"> IOC 390 CE</t>
  </si>
  <si>
    <t xml:space="preserve"> ASHOKLEY 95 CE (HOLD)</t>
  </si>
  <si>
    <t xml:space="preserve"> VOLTAS 330 PE (HOLD)</t>
  </si>
  <si>
    <t>CANBK 290 PE</t>
  </si>
  <si>
    <t>AUROPHARMA 720 CE</t>
  </si>
  <si>
    <t>JUBLFOOD 1020 CE</t>
  </si>
  <si>
    <t>ASIANPAINT 980 PE</t>
  </si>
  <si>
    <t>VEDL 260 CE</t>
  </si>
  <si>
    <t>SUNTV 680 PE</t>
  </si>
  <si>
    <t xml:space="preserve">BPCL 700 CE </t>
  </si>
  <si>
    <t xml:space="preserve"> HDFC 1400 CE</t>
  </si>
  <si>
    <t>HEROMOTOCO 3300 CE</t>
  </si>
  <si>
    <t xml:space="preserve">RPOWER 50 CE </t>
  </si>
  <si>
    <t xml:space="preserve"> ASHOKLEY 90 CE</t>
  </si>
  <si>
    <t xml:space="preserve">JISLJALEQS 100 CE </t>
  </si>
  <si>
    <t>TATASTEEL 510 CE</t>
  </si>
  <si>
    <t>IDEA 105 PE</t>
  </si>
  <si>
    <t>ITC 265 CE</t>
  </si>
  <si>
    <t xml:space="preserve"> SUNPHARMA 680 CE </t>
  </si>
  <si>
    <t xml:space="preserve"> TATAGLOBAL 140 CE </t>
  </si>
  <si>
    <t>JINDALSTEL 130 CE</t>
  </si>
  <si>
    <t>JSWSTEEL 185 CE</t>
  </si>
  <si>
    <t xml:space="preserve">SBIN 270 CE </t>
  </si>
  <si>
    <t>ITC 280 CE</t>
  </si>
  <si>
    <t>BHEL 165 CE</t>
  </si>
  <si>
    <t>DLF 145 CE</t>
  </si>
  <si>
    <t>ADANIPORTS 330 PE</t>
  </si>
  <si>
    <t xml:space="preserve"> ITC 280 CE</t>
  </si>
  <si>
    <t xml:space="preserve"> JSWSTEEL 180 CE </t>
  </si>
  <si>
    <t xml:space="preserve">DISHTV 110 PE </t>
  </si>
  <si>
    <t>JSWSTEEL 190 CE</t>
  </si>
  <si>
    <t xml:space="preserve">BHEL 170 CE </t>
  </si>
  <si>
    <t xml:space="preserve"> DLF 155 CE </t>
  </si>
  <si>
    <t>MOTHERSUMI 390 CE</t>
  </si>
  <si>
    <t xml:space="preserve"> RECLTD 185 CE</t>
  </si>
  <si>
    <t xml:space="preserve"> MOTHERSUMI 390 CE </t>
  </si>
  <si>
    <t xml:space="preserve"> VEDL 260 CE</t>
  </si>
  <si>
    <t>RELCAPITAL 610 CE(HOLD)</t>
  </si>
  <si>
    <t>POWERGRID 200 PE(HOLD)</t>
  </si>
  <si>
    <t>TATAMTRDVR 270 CE</t>
  </si>
  <si>
    <t>VEDL 235 PE</t>
  </si>
  <si>
    <t xml:space="preserve"> LICHSGFIN 680 CE</t>
  </si>
  <si>
    <t xml:space="preserve"> LT 1680 PE (HOLD)</t>
  </si>
  <si>
    <t xml:space="preserve"> RECLTD 205 PE</t>
  </si>
  <si>
    <t>BHEL 180 CE</t>
  </si>
  <si>
    <t xml:space="preserve">BHEL 180 CE </t>
  </si>
  <si>
    <t>POWERGRID 210 PE (HOLD)</t>
  </si>
  <si>
    <t xml:space="preserve">PFC 165 PE </t>
  </si>
  <si>
    <t xml:space="preserve"> HDIL 95 PE</t>
  </si>
  <si>
    <t>IOC 440 CE</t>
  </si>
  <si>
    <t xml:space="preserve"> RELCAPITAL 670 PE (HOLD)</t>
  </si>
  <si>
    <t xml:space="preserve">BANKBARODA 195 CE </t>
  </si>
  <si>
    <t>ARVIND 400 CE (HOLD)</t>
  </si>
  <si>
    <t xml:space="preserve"> HDIL 95 CE </t>
  </si>
  <si>
    <t>SBIN 310 CE</t>
  </si>
  <si>
    <t xml:space="preserve">HINDALCO195 PE </t>
  </si>
  <si>
    <t xml:space="preserve">HINDALCO 195 PE </t>
  </si>
  <si>
    <t xml:space="preserve">PFC 140 PE </t>
  </si>
  <si>
    <t>JSWSTEEL195 PE</t>
  </si>
  <si>
    <t>DISHTV 82.50 CE</t>
  </si>
  <si>
    <t xml:space="preserve"> BANKINDIA 140 PE </t>
  </si>
  <si>
    <t xml:space="preserve">DLF 175 PE </t>
  </si>
  <si>
    <t xml:space="preserve"> ADANIENT 120 CE</t>
  </si>
  <si>
    <t xml:space="preserve"> BHEL 140 CE</t>
  </si>
  <si>
    <t>HINDALCO 200 PE</t>
  </si>
  <si>
    <t xml:space="preserve"> ARVIND 390 CE (HOLD)</t>
  </si>
  <si>
    <t xml:space="preserve"> JSWSTEEL 200 PE</t>
  </si>
  <si>
    <t>HDIL 95 CE (NO EXE.)</t>
  </si>
  <si>
    <t>BHARTIARTL 360 CE (COST)</t>
  </si>
  <si>
    <t xml:space="preserve"> JSWSTEEL 195 PE</t>
  </si>
  <si>
    <t>VEDL 240 CE</t>
  </si>
  <si>
    <t xml:space="preserve"> ADANIPORTS 370 CE</t>
  </si>
  <si>
    <t xml:space="preserve"> APOLLOTYRE 245 PE</t>
  </si>
  <si>
    <t xml:space="preserve">VEDL 240 PE </t>
  </si>
  <si>
    <t>HINDZINC 260 CE</t>
  </si>
  <si>
    <t>HINDPETRO 500 CE</t>
  </si>
  <si>
    <t>HDIL 90 CE</t>
  </si>
  <si>
    <t>JSWSTEEL 215 CE</t>
  </si>
  <si>
    <t>ADANIPORTS 380 CE</t>
  </si>
  <si>
    <t>JSWSTEEL 215 PE</t>
  </si>
  <si>
    <t>BHEL 140 PE</t>
  </si>
  <si>
    <t>JINDALSTEL 140 PE</t>
  </si>
  <si>
    <t xml:space="preserve"> VEDL 275 PE</t>
  </si>
  <si>
    <t>ASHOKLEY 110 CE (HOLD)</t>
  </si>
  <si>
    <t>CIPLA 570 CE(HOLD)</t>
  </si>
  <si>
    <t>NTPC 175 CE</t>
  </si>
  <si>
    <t>ONGC 165 CE (HOLD)</t>
  </si>
  <si>
    <t>SBIN 300 PE</t>
  </si>
  <si>
    <t>APOLLOTYRE 260 PE</t>
  </si>
  <si>
    <t>RELCAPITAL 820 CE</t>
  </si>
  <si>
    <t>BHEL 125 CE</t>
  </si>
  <si>
    <t>TVSMOTOR 590 CE</t>
  </si>
  <si>
    <t xml:space="preserve"> VOLTAS 540 CE</t>
  </si>
  <si>
    <t>TECHM 420 CE</t>
  </si>
  <si>
    <t>HINDALCO 230 CE</t>
  </si>
  <si>
    <t xml:space="preserve">VOLTAS 540 CE </t>
  </si>
  <si>
    <t>DLF 175 CE</t>
  </si>
  <si>
    <t xml:space="preserve">VOLTAS 540 CE (HOLD) </t>
  </si>
  <si>
    <t xml:space="preserve">YESBANK 370 CE </t>
  </si>
  <si>
    <t>ARVIND 400 CE</t>
  </si>
  <si>
    <t>HINDUNILVR 1260 CE</t>
  </si>
  <si>
    <t>AUROPHARMA 740 CE</t>
  </si>
  <si>
    <t>AMBUJACEM 280 CE</t>
  </si>
  <si>
    <t>L&amp;TFH 200 CE</t>
  </si>
  <si>
    <t>TATASTEEL 800 CE</t>
  </si>
  <si>
    <t xml:space="preserve">INFRATEL 440 CE </t>
  </si>
  <si>
    <t>FEDERALBNK 120 CE</t>
  </si>
  <si>
    <t>TVSMOTAR 740 CE</t>
  </si>
  <si>
    <t>TVSMOTAR 720 CE</t>
  </si>
  <si>
    <t xml:space="preserve"> VEDL 280 PE</t>
  </si>
  <si>
    <t>DHFL 450 CE (HNI)</t>
  </si>
  <si>
    <t xml:space="preserve"> VEDL 225 CE (HNI)</t>
  </si>
  <si>
    <t xml:space="preserve"> VEDL 230 CE (HNI)</t>
  </si>
  <si>
    <t>HINDPETRO 560 CE(HNI)</t>
  </si>
  <si>
    <t>ARVIND 390 CE(HNI)</t>
  </si>
  <si>
    <t xml:space="preserve"> IRB 240 PE (HNI)</t>
  </si>
  <si>
    <t>PFC 150 PE (HNI)</t>
  </si>
  <si>
    <t xml:space="preserve"> TVSMOTOR 450 CE(HNI)</t>
  </si>
  <si>
    <t>KOTAKBANK 860 CE (HNI)</t>
  </si>
  <si>
    <t xml:space="preserve"> ZEEL 520 CE (HNI)</t>
  </si>
  <si>
    <t>SBIN 270 PE (HNI)</t>
  </si>
  <si>
    <t>IDEA 105 CE (HNI)</t>
  </si>
  <si>
    <t xml:space="preserve"> ITC 275 CE (HNI)</t>
  </si>
  <si>
    <t>DLF 145 CE (HNI)</t>
  </si>
  <si>
    <t xml:space="preserve"> BHARATFORG 960 CE (HNI)</t>
  </si>
  <si>
    <t>OPTION PREMIUM / HNI</t>
  </si>
  <si>
    <t xml:space="preserve">HEXAWARE  320 CE </t>
  </si>
  <si>
    <t xml:space="preserve">M&amp;M 780 CE(DEC)  </t>
  </si>
  <si>
    <t xml:space="preserve">IRB 150 CE </t>
  </si>
  <si>
    <t xml:space="preserve">RELCAPITAL 240 PE </t>
  </si>
  <si>
    <t xml:space="preserve">M&amp;M 770 PE  </t>
  </si>
  <si>
    <t>AXISBANK 620 CE (SPR)</t>
  </si>
  <si>
    <t xml:space="preserve">POWERGRID 185 PE </t>
  </si>
  <si>
    <t>BEML 750 CE (SPR)</t>
  </si>
  <si>
    <t xml:space="preserve">TATASTEEL 570 PE   </t>
  </si>
  <si>
    <t xml:space="preserve">GAIL 330 PE </t>
  </si>
  <si>
    <t xml:space="preserve">HEXAWARE  320 PE </t>
  </si>
  <si>
    <t xml:space="preserve">ADANIPORTS 340 CE  </t>
  </si>
  <si>
    <t>NCC 90 CE  (SPR)(EXIT)</t>
  </si>
  <si>
    <t xml:space="preserve">BANKBARODA 110 CE  </t>
  </si>
  <si>
    <t xml:space="preserve">APOLLOTYRE 215 PE  </t>
  </si>
  <si>
    <t>JINDALSTEL 190 CE   (HOLD)</t>
  </si>
  <si>
    <t xml:space="preserve">YESBANK 200 CE </t>
  </si>
  <si>
    <t>PROFITS RS:=39,834</t>
  </si>
  <si>
    <t>NUMBER OF TIPS:17</t>
  </si>
  <si>
    <t>TARGET ACHD:15</t>
  </si>
  <si>
    <t>SUCCESS RATIO:88%</t>
  </si>
  <si>
    <t xml:space="preserve">ICICIBANK  355 CE    </t>
  </si>
  <si>
    <t xml:space="preserve">AUROPHARMA 720 PE  </t>
  </si>
  <si>
    <t>INFY 690 CE</t>
  </si>
  <si>
    <t xml:space="preserve"> ICICIBANK 345 CE (SPR)</t>
  </si>
  <si>
    <t xml:space="preserve">ASIANPAINT 1280 PE  </t>
  </si>
  <si>
    <t xml:space="preserve">YESBANK 160 PE </t>
  </si>
  <si>
    <t>M&amp;M 760 PE (SPR)(HOLD)</t>
  </si>
  <si>
    <t xml:space="preserve">HINDUNILVR  1800 CE  </t>
  </si>
  <si>
    <t>PROFITS RS:=26,750</t>
  </si>
  <si>
    <t>MONEY SECURE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</si>
</sst>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Algerian"/>
      <family val="5"/>
    </font>
    <font>
      <sz val="16"/>
      <color rgb="FFFFFF00"/>
      <name val="Algerian"/>
      <family val="5"/>
    </font>
    <font>
      <sz val="11"/>
      <name val="Calibri"/>
      <family val="2"/>
      <scheme val="minor"/>
    </font>
    <font>
      <sz val="18"/>
      <color rgb="FFFFFF00"/>
      <name val="Algerian"/>
      <family val="5"/>
    </font>
    <font>
      <b/>
      <sz val="1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22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5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164" fontId="5" fillId="3" borderId="12" xfId="0" applyNumberFormat="1" applyFont="1" applyFill="1" applyBorder="1" applyAlignment="1">
      <alignment vertical="center"/>
    </xf>
    <xf numFmtId="164" fontId="5" fillId="3" borderId="13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center" vertical="top"/>
    </xf>
    <xf numFmtId="0" fontId="1" fillId="3" borderId="11" xfId="0" applyFont="1" applyFill="1" applyBorder="1"/>
    <xf numFmtId="15" fontId="0" fillId="0" borderId="0" xfId="0" applyNumberFormat="1" applyAlignment="1">
      <alignment horizontal="center" vertical="top"/>
    </xf>
    <xf numFmtId="2" fontId="6" fillId="4" borderId="14" xfId="0" applyNumberFormat="1" applyFont="1" applyFill="1" applyBorder="1" applyAlignment="1">
      <alignment horizontal="center" vertical="center"/>
    </xf>
    <xf numFmtId="164" fontId="0" fillId="5" borderId="10" xfId="0" applyNumberFormat="1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2" fontId="0" fillId="5" borderId="11" xfId="0" applyNumberFormat="1" applyFont="1" applyFill="1" applyBorder="1" applyAlignment="1">
      <alignment horizontal="center" vertical="center"/>
    </xf>
    <xf numFmtId="2" fontId="0" fillId="5" borderId="11" xfId="0" applyNumberFormat="1" applyFill="1" applyBorder="1" applyAlignment="1">
      <alignment horizontal="center" vertical="center"/>
    </xf>
    <xf numFmtId="2" fontId="0" fillId="5" borderId="11" xfId="0" applyNumberFormat="1" applyFont="1" applyFill="1" applyBorder="1" applyAlignment="1">
      <alignment horizontal="center" vertical="center" wrapText="1"/>
    </xf>
    <xf numFmtId="2" fontId="0" fillId="5" borderId="11" xfId="0" applyNumberFormat="1" applyFill="1" applyBorder="1" applyAlignment="1">
      <alignment horizontal="center" vertical="center" wrapText="1"/>
    </xf>
    <xf numFmtId="0" fontId="0" fillId="5" borderId="0" xfId="0" applyFill="1"/>
    <xf numFmtId="0" fontId="0" fillId="6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6"/>
  <sheetViews>
    <sheetView zoomScale="80" zoomScaleNormal="80" workbookViewId="0">
      <selection sqref="A1:B3"/>
    </sheetView>
  </sheetViews>
  <sheetFormatPr defaultColWidth="0" defaultRowHeight="15" customHeight="1" zeroHeight="1"/>
  <cols>
    <col min="1" max="1" width="13.28515625" customWidth="1"/>
    <col min="2" max="2" width="25.140625" customWidth="1"/>
    <col min="3" max="5" width="13.85546875" customWidth="1"/>
    <col min="6" max="8" width="12.28515625" customWidth="1"/>
    <col min="9" max="12" width="15.28515625" customWidth="1"/>
    <col min="13" max="16384" width="9.140625" hidden="1"/>
  </cols>
  <sheetData>
    <row r="1" spans="1:12" ht="29.25" customHeight="1">
      <c r="A1" s="22" t="s">
        <v>195</v>
      </c>
      <c r="B1" s="23"/>
      <c r="C1" s="28" t="s">
        <v>194</v>
      </c>
      <c r="D1" s="29"/>
      <c r="E1" s="34" t="s">
        <v>183</v>
      </c>
      <c r="F1" s="23"/>
      <c r="G1" s="28" t="s">
        <v>184</v>
      </c>
      <c r="H1" s="37"/>
      <c r="I1" s="29"/>
      <c r="J1" s="34" t="s">
        <v>185</v>
      </c>
      <c r="K1" s="22"/>
      <c r="L1" s="23"/>
    </row>
    <row r="2" spans="1:12" ht="30" customHeight="1">
      <c r="A2" s="24"/>
      <c r="B2" s="25"/>
      <c r="C2" s="30"/>
      <c r="D2" s="31"/>
      <c r="E2" s="35"/>
      <c r="F2" s="25"/>
      <c r="G2" s="30"/>
      <c r="H2" s="38"/>
      <c r="I2" s="31"/>
      <c r="J2" s="35"/>
      <c r="K2" s="24"/>
      <c r="L2" s="25"/>
    </row>
    <row r="3" spans="1:12" ht="21.75" customHeight="1">
      <c r="A3" s="26"/>
      <c r="B3" s="27"/>
      <c r="C3" s="32"/>
      <c r="D3" s="33"/>
      <c r="E3" s="36"/>
      <c r="F3" s="27"/>
      <c r="G3" s="32"/>
      <c r="H3" s="39"/>
      <c r="I3" s="33"/>
      <c r="J3" s="36"/>
      <c r="K3" s="26"/>
      <c r="L3" s="27"/>
    </row>
    <row r="4" spans="1:12" s="21" customFormat="1" ht="28.5">
      <c r="A4" s="40" t="s">
        <v>164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s="20" customFormat="1" ht="25.5" customHeight="1">
      <c r="A5" s="13" t="s">
        <v>0</v>
      </c>
      <c r="B5" s="14" t="s">
        <v>1</v>
      </c>
      <c r="C5" s="15" t="s">
        <v>2</v>
      </c>
      <c r="D5" s="14" t="s">
        <v>3</v>
      </c>
      <c r="E5" s="16" t="s">
        <v>4</v>
      </c>
      <c r="F5" s="16" t="s">
        <v>5</v>
      </c>
      <c r="G5" s="16" t="s">
        <v>6</v>
      </c>
      <c r="H5" s="17" t="s">
        <v>7</v>
      </c>
      <c r="I5" s="18" t="s">
        <v>8</v>
      </c>
      <c r="J5" s="18" t="s">
        <v>9</v>
      </c>
      <c r="K5" s="19" t="s">
        <v>10</v>
      </c>
      <c r="L5" s="18" t="s">
        <v>11</v>
      </c>
    </row>
    <row r="6" spans="1:12" ht="20.25" customHeight="1">
      <c r="A6" s="1"/>
      <c r="B6" s="2"/>
      <c r="C6" s="3"/>
      <c r="D6" s="2"/>
      <c r="E6" s="3"/>
      <c r="F6" s="2"/>
      <c r="G6" s="2"/>
      <c r="H6" s="2"/>
      <c r="I6" s="4"/>
      <c r="J6" s="4"/>
      <c r="K6" s="5"/>
      <c r="L6" s="8"/>
    </row>
    <row r="7" spans="1:12" ht="20.25" hidden="1" customHeight="1">
      <c r="A7" s="11"/>
      <c r="B7" s="2"/>
      <c r="C7" s="3"/>
      <c r="D7" s="2"/>
      <c r="E7" s="3"/>
      <c r="F7" s="2"/>
      <c r="G7" s="2"/>
      <c r="H7" s="2"/>
      <c r="I7" s="4"/>
      <c r="J7" s="4"/>
      <c r="K7" s="5"/>
      <c r="L7" s="8"/>
    </row>
    <row r="8" spans="1:12" ht="20.25" customHeight="1">
      <c r="A8" s="11">
        <v>43451</v>
      </c>
      <c r="B8" s="2" t="s">
        <v>186</v>
      </c>
      <c r="C8" s="3">
        <v>2750</v>
      </c>
      <c r="D8" s="2" t="s">
        <v>13</v>
      </c>
      <c r="E8" s="3">
        <v>9</v>
      </c>
      <c r="F8" s="2">
        <v>9</v>
      </c>
      <c r="G8" s="2" t="s">
        <v>12</v>
      </c>
      <c r="H8" s="2" t="s">
        <v>12</v>
      </c>
      <c r="I8" s="4">
        <f t="shared" ref="I8:I15" si="0">IF(D8="SHORT", E8-F8, F8-E8)*C8</f>
        <v>0</v>
      </c>
      <c r="J8" s="4">
        <f t="shared" ref="J8:J15" si="1">IF(D8="SHORT",IF(G8="-","0",F8-G8),IF(D8="LONG",IF(G8="-","0",G8-F8)))*C8</f>
        <v>0</v>
      </c>
      <c r="K8" s="5">
        <v>0</v>
      </c>
      <c r="L8" s="8">
        <f t="shared" ref="L8:L15" si="2">(I8+J8+K8)</f>
        <v>0</v>
      </c>
    </row>
    <row r="9" spans="1:12" ht="20.25" customHeight="1">
      <c r="A9" s="11">
        <v>43448</v>
      </c>
      <c r="B9" s="2" t="s">
        <v>187</v>
      </c>
      <c r="C9" s="3">
        <v>1000</v>
      </c>
      <c r="D9" s="2" t="s">
        <v>13</v>
      </c>
      <c r="E9" s="3">
        <v>22</v>
      </c>
      <c r="F9" s="2">
        <v>25.75</v>
      </c>
      <c r="G9" s="2" t="s">
        <v>12</v>
      </c>
      <c r="H9" s="2" t="s">
        <v>12</v>
      </c>
      <c r="I9" s="4">
        <f t="shared" si="0"/>
        <v>3750</v>
      </c>
      <c r="J9" s="4">
        <f t="shared" si="1"/>
        <v>0</v>
      </c>
      <c r="K9" s="5">
        <v>0</v>
      </c>
      <c r="L9" s="8">
        <f t="shared" si="2"/>
        <v>3750</v>
      </c>
    </row>
    <row r="10" spans="1:12" ht="20.25" customHeight="1">
      <c r="A10" s="11">
        <v>43447</v>
      </c>
      <c r="B10" s="2" t="s">
        <v>188</v>
      </c>
      <c r="C10" s="3">
        <v>1200</v>
      </c>
      <c r="D10" s="2" t="s">
        <v>13</v>
      </c>
      <c r="E10" s="3">
        <v>16.5</v>
      </c>
      <c r="F10" s="2">
        <v>19</v>
      </c>
      <c r="G10" s="2" t="s">
        <v>12</v>
      </c>
      <c r="H10" s="2" t="s">
        <v>12</v>
      </c>
      <c r="I10" s="4">
        <f t="shared" si="0"/>
        <v>3000</v>
      </c>
      <c r="J10" s="4">
        <f t="shared" si="1"/>
        <v>0</v>
      </c>
      <c r="K10" s="5">
        <v>0</v>
      </c>
      <c r="L10" s="8">
        <f t="shared" si="2"/>
        <v>3000</v>
      </c>
    </row>
    <row r="11" spans="1:12" ht="20.25" customHeight="1">
      <c r="A11" s="11">
        <v>43446</v>
      </c>
      <c r="B11" s="2" t="s">
        <v>189</v>
      </c>
      <c r="C11" s="3">
        <v>2750</v>
      </c>
      <c r="D11" s="2" t="s">
        <v>13</v>
      </c>
      <c r="E11" s="3">
        <v>9.6</v>
      </c>
      <c r="F11" s="2">
        <v>11</v>
      </c>
      <c r="G11" s="2">
        <v>12.5</v>
      </c>
      <c r="H11" s="2" t="s">
        <v>12</v>
      </c>
      <c r="I11" s="4">
        <f t="shared" si="0"/>
        <v>3850.0000000000009</v>
      </c>
      <c r="J11" s="4">
        <f t="shared" si="1"/>
        <v>4125</v>
      </c>
      <c r="K11" s="5">
        <v>0</v>
      </c>
      <c r="L11" s="8">
        <f t="shared" si="2"/>
        <v>7975.0000000000009</v>
      </c>
    </row>
    <row r="12" spans="1:12" ht="20.25" customHeight="1">
      <c r="A12" s="11">
        <v>43444</v>
      </c>
      <c r="B12" s="2" t="s">
        <v>190</v>
      </c>
      <c r="C12" s="3">
        <v>600</v>
      </c>
      <c r="D12" s="2" t="s">
        <v>13</v>
      </c>
      <c r="E12" s="3">
        <v>30</v>
      </c>
      <c r="F12" s="2">
        <v>36</v>
      </c>
      <c r="G12" s="2" t="s">
        <v>12</v>
      </c>
      <c r="H12" s="2" t="s">
        <v>12</v>
      </c>
      <c r="I12" s="4">
        <f t="shared" si="0"/>
        <v>3600</v>
      </c>
      <c r="J12" s="4">
        <f t="shared" si="1"/>
        <v>0</v>
      </c>
      <c r="K12" s="5">
        <v>0</v>
      </c>
      <c r="L12" s="8">
        <f t="shared" si="2"/>
        <v>3600</v>
      </c>
    </row>
    <row r="13" spans="1:12" ht="20.25" customHeight="1">
      <c r="A13" s="11">
        <v>43441</v>
      </c>
      <c r="B13" s="2" t="s">
        <v>191</v>
      </c>
      <c r="C13" s="3">
        <v>1750</v>
      </c>
      <c r="D13" s="2" t="s">
        <v>13</v>
      </c>
      <c r="E13" s="3">
        <v>12.5</v>
      </c>
      <c r="F13" s="2">
        <v>10</v>
      </c>
      <c r="G13" s="2" t="s">
        <v>12</v>
      </c>
      <c r="H13" s="2" t="s">
        <v>12</v>
      </c>
      <c r="I13" s="4">
        <f t="shared" si="0"/>
        <v>-4375</v>
      </c>
      <c r="J13" s="4">
        <f t="shared" si="1"/>
        <v>0</v>
      </c>
      <c r="K13" s="5">
        <v>0</v>
      </c>
      <c r="L13" s="8">
        <f t="shared" si="2"/>
        <v>-4375</v>
      </c>
    </row>
    <row r="14" spans="1:12" ht="20.25" customHeight="1">
      <c r="A14" s="11">
        <v>43437</v>
      </c>
      <c r="B14" s="2" t="s">
        <v>192</v>
      </c>
      <c r="C14" s="3">
        <v>1000</v>
      </c>
      <c r="D14" s="2" t="s">
        <v>13</v>
      </c>
      <c r="E14" s="3">
        <v>24</v>
      </c>
      <c r="F14" s="2">
        <v>28</v>
      </c>
      <c r="G14" s="2">
        <v>32</v>
      </c>
      <c r="H14" s="2" t="s">
        <v>12</v>
      </c>
      <c r="I14" s="4">
        <f t="shared" si="0"/>
        <v>4000</v>
      </c>
      <c r="J14" s="4">
        <f t="shared" si="1"/>
        <v>4000</v>
      </c>
      <c r="K14" s="5">
        <v>0</v>
      </c>
      <c r="L14" s="8">
        <f t="shared" si="2"/>
        <v>8000</v>
      </c>
    </row>
    <row r="15" spans="1:12" ht="20.25" customHeight="1">
      <c r="A15" s="11">
        <v>43437</v>
      </c>
      <c r="B15" s="2" t="s">
        <v>193</v>
      </c>
      <c r="C15" s="3">
        <v>600</v>
      </c>
      <c r="D15" s="2" t="s">
        <v>13</v>
      </c>
      <c r="E15" s="3">
        <v>42</v>
      </c>
      <c r="F15" s="2">
        <v>50</v>
      </c>
      <c r="G15" s="2" t="s">
        <v>12</v>
      </c>
      <c r="H15" s="2" t="s">
        <v>12</v>
      </c>
      <c r="I15" s="4">
        <f t="shared" si="0"/>
        <v>4800</v>
      </c>
      <c r="J15" s="4">
        <f t="shared" si="1"/>
        <v>0</v>
      </c>
      <c r="K15" s="5">
        <v>0</v>
      </c>
      <c r="L15" s="8">
        <f t="shared" si="2"/>
        <v>4800</v>
      </c>
    </row>
    <row r="16" spans="1:12" ht="20.25" hidden="1" customHeight="1">
      <c r="A16" s="11"/>
      <c r="B16" s="2"/>
      <c r="C16" s="3"/>
      <c r="D16" s="2"/>
      <c r="E16" s="3"/>
      <c r="F16" s="2"/>
      <c r="G16" s="2"/>
      <c r="H16" s="2"/>
      <c r="I16" s="4"/>
      <c r="J16" s="4"/>
      <c r="K16" s="5"/>
      <c r="L16" s="8"/>
    </row>
    <row r="17" spans="1:12" ht="20.25" hidden="1" customHeight="1">
      <c r="A17" s="11"/>
      <c r="B17" s="2"/>
      <c r="C17" s="3"/>
      <c r="D17" s="2"/>
      <c r="E17" s="3"/>
      <c r="F17" s="2"/>
      <c r="G17" s="2"/>
      <c r="H17" s="2"/>
      <c r="I17" s="4"/>
      <c r="J17" s="4"/>
      <c r="K17" s="5"/>
      <c r="L17" s="8"/>
    </row>
    <row r="18" spans="1:12" ht="20.25" hidden="1" customHeight="1">
      <c r="A18" s="11"/>
      <c r="B18" s="2"/>
      <c r="C18" s="3"/>
      <c r="D18" s="2"/>
      <c r="E18" s="3"/>
      <c r="F18" s="2"/>
      <c r="G18" s="2"/>
      <c r="H18" s="2"/>
      <c r="I18" s="4"/>
      <c r="J18" s="4"/>
      <c r="K18" s="5"/>
      <c r="L18" s="8"/>
    </row>
    <row r="19" spans="1:12" ht="20.25" hidden="1" customHeight="1">
      <c r="A19" s="11"/>
      <c r="B19" s="2"/>
      <c r="C19" s="3"/>
      <c r="D19" s="2"/>
      <c r="E19" s="3"/>
      <c r="F19" s="2"/>
      <c r="G19" s="2"/>
      <c r="H19" s="2"/>
      <c r="I19" s="4"/>
      <c r="J19" s="4"/>
      <c r="K19" s="5"/>
      <c r="L19" s="8"/>
    </row>
    <row r="20" spans="1:12" ht="20.25" hidden="1" customHeight="1">
      <c r="A20" s="11"/>
      <c r="B20" s="2"/>
      <c r="C20" s="3"/>
      <c r="D20" s="2"/>
      <c r="E20" s="3"/>
      <c r="F20" s="2"/>
      <c r="G20" s="2"/>
      <c r="H20" s="2"/>
      <c r="I20" s="4"/>
      <c r="J20" s="4"/>
      <c r="K20" s="5"/>
      <c r="L20" s="8"/>
    </row>
    <row r="21" spans="1:12" ht="20.25" hidden="1" customHeight="1">
      <c r="A21" s="11"/>
      <c r="B21" s="2"/>
      <c r="C21" s="3"/>
      <c r="D21" s="2"/>
      <c r="E21" s="3"/>
      <c r="F21" s="2"/>
      <c r="G21" s="2"/>
      <c r="H21" s="2"/>
      <c r="I21" s="4"/>
      <c r="J21" s="4"/>
      <c r="K21" s="5"/>
      <c r="L21" s="8"/>
    </row>
    <row r="22" spans="1:12" ht="20.25" hidden="1" customHeight="1">
      <c r="A22" s="11"/>
      <c r="B22" s="2"/>
      <c r="C22" s="3"/>
      <c r="D22" s="2"/>
      <c r="E22" s="3"/>
      <c r="F22" s="2"/>
      <c r="G22" s="2"/>
      <c r="H22" s="2"/>
      <c r="I22" s="4"/>
      <c r="J22" s="4"/>
      <c r="K22" s="5"/>
      <c r="L22" s="8"/>
    </row>
    <row r="23" spans="1:12" ht="20.25" hidden="1" customHeight="1">
      <c r="A23" s="11"/>
      <c r="B23" s="2"/>
      <c r="C23" s="3"/>
      <c r="D23" s="2"/>
      <c r="E23" s="3"/>
      <c r="F23" s="2"/>
      <c r="G23" s="2"/>
      <c r="H23" s="2"/>
      <c r="I23" s="4"/>
      <c r="J23" s="4"/>
      <c r="K23" s="5"/>
      <c r="L23" s="8"/>
    </row>
    <row r="24" spans="1:12" ht="20.25" hidden="1" customHeight="1">
      <c r="A24" s="11"/>
      <c r="B24" s="2"/>
      <c r="C24" s="3"/>
      <c r="D24" s="2"/>
      <c r="E24" s="3"/>
      <c r="F24" s="2"/>
      <c r="G24" s="2"/>
      <c r="H24" s="2"/>
      <c r="I24" s="4"/>
      <c r="J24" s="4"/>
      <c r="K24" s="5"/>
      <c r="L24" s="8"/>
    </row>
    <row r="25" spans="1:12" ht="20.25" hidden="1" customHeight="1">
      <c r="A25" s="11"/>
      <c r="B25" s="2"/>
      <c r="C25" s="3"/>
      <c r="D25" s="2"/>
      <c r="E25" s="3"/>
      <c r="F25" s="2"/>
      <c r="G25" s="2"/>
      <c r="H25" s="2"/>
      <c r="I25" s="4"/>
      <c r="J25" s="4"/>
      <c r="K25" s="5"/>
      <c r="L25" s="8"/>
    </row>
    <row r="26" spans="1:12" ht="20.25" hidden="1" customHeight="1">
      <c r="A26" s="11"/>
      <c r="B26" s="2"/>
      <c r="C26" s="3"/>
      <c r="D26" s="2"/>
      <c r="E26" s="3"/>
      <c r="F26" s="2"/>
      <c r="G26" s="2"/>
      <c r="H26" s="2"/>
      <c r="I26" s="4"/>
      <c r="J26" s="4"/>
      <c r="K26" s="5"/>
      <c r="L26" s="8"/>
    </row>
    <row r="27" spans="1:12" ht="20.25" hidden="1" customHeight="1">
      <c r="A27" s="11"/>
      <c r="B27" s="2"/>
      <c r="C27" s="3"/>
      <c r="D27" s="2"/>
      <c r="E27" s="3"/>
      <c r="F27" s="2"/>
      <c r="G27" s="2"/>
      <c r="H27" s="2"/>
      <c r="I27" s="4"/>
      <c r="J27" s="4"/>
      <c r="K27" s="5"/>
      <c r="L27" s="8"/>
    </row>
    <row r="28" spans="1:12" ht="20.25" hidden="1" customHeight="1">
      <c r="A28" s="11"/>
      <c r="B28" s="2"/>
      <c r="C28" s="3"/>
      <c r="D28" s="2"/>
      <c r="E28" s="3"/>
      <c r="F28" s="2"/>
      <c r="G28" s="2"/>
      <c r="H28" s="2"/>
      <c r="I28" s="4"/>
      <c r="J28" s="4"/>
      <c r="K28" s="5"/>
      <c r="L28" s="8"/>
    </row>
    <row r="29" spans="1:12" ht="20.25" hidden="1" customHeight="1">
      <c r="A29" s="11"/>
      <c r="B29" s="2"/>
      <c r="C29" s="3"/>
      <c r="D29" s="2"/>
      <c r="E29" s="3"/>
      <c r="F29" s="2"/>
      <c r="G29" s="2"/>
      <c r="H29" s="2"/>
      <c r="I29" s="4"/>
      <c r="J29" s="4"/>
      <c r="K29" s="5"/>
      <c r="L29" s="8"/>
    </row>
    <row r="30" spans="1:12" ht="20.25" hidden="1" customHeight="1">
      <c r="A30" s="11"/>
      <c r="B30" s="2"/>
      <c r="C30" s="3"/>
      <c r="D30" s="2"/>
      <c r="E30" s="3"/>
      <c r="F30" s="2"/>
      <c r="G30" s="2"/>
      <c r="H30" s="2"/>
      <c r="I30" s="4"/>
      <c r="J30" s="4"/>
      <c r="K30" s="5"/>
      <c r="L30" s="8"/>
    </row>
    <row r="31" spans="1:12" ht="20.25" hidden="1" customHeight="1"/>
    <row r="32" spans="1:12" ht="20.25" hidden="1" customHeight="1">
      <c r="A32" s="11"/>
      <c r="B32" s="2"/>
      <c r="C32" s="3"/>
      <c r="D32" s="2"/>
      <c r="E32" s="3"/>
      <c r="F32" s="2"/>
      <c r="G32" s="2"/>
      <c r="H32" s="2"/>
      <c r="I32" s="4"/>
      <c r="J32" s="4"/>
      <c r="K32" s="5"/>
      <c r="L32" s="8"/>
    </row>
    <row r="33" spans="1:12" ht="20.25" hidden="1" customHeight="1">
      <c r="A33" s="1"/>
      <c r="B33" s="2"/>
      <c r="C33" s="3"/>
      <c r="D33" s="2"/>
      <c r="E33" s="3"/>
      <c r="F33" s="2"/>
      <c r="G33" s="2"/>
      <c r="H33" s="2"/>
      <c r="I33" s="4"/>
      <c r="J33" s="4"/>
      <c r="K33" s="5"/>
      <c r="L33" s="8"/>
    </row>
    <row r="34" spans="1:12" ht="20.25" hidden="1" customHeight="1">
      <c r="A34" s="1"/>
      <c r="B34" s="2"/>
      <c r="C34" s="3"/>
      <c r="D34" s="2"/>
      <c r="E34" s="3"/>
      <c r="F34" s="2"/>
      <c r="G34" s="2"/>
      <c r="H34" s="2"/>
      <c r="I34" s="4"/>
      <c r="J34" s="4"/>
      <c r="K34" s="5"/>
      <c r="L34" s="8"/>
    </row>
    <row r="35" spans="1:12" ht="20.25" hidden="1" customHeight="1">
      <c r="A35" s="1"/>
      <c r="B35" s="2"/>
      <c r="C35" s="3"/>
      <c r="D35" s="2"/>
      <c r="E35" s="3"/>
      <c r="F35" s="2"/>
      <c r="G35" s="2"/>
      <c r="H35" s="2"/>
      <c r="I35" s="4"/>
      <c r="J35" s="4"/>
      <c r="K35" s="5"/>
      <c r="L35" s="8"/>
    </row>
    <row r="36" spans="1:12" ht="20.25" hidden="1" customHeight="1">
      <c r="A36" s="1"/>
      <c r="B36" s="2"/>
      <c r="C36" s="3"/>
      <c r="D36" s="2"/>
      <c r="E36" s="3"/>
      <c r="F36" s="2"/>
      <c r="G36" s="2"/>
      <c r="H36" s="2"/>
      <c r="I36" s="4"/>
      <c r="J36" s="4"/>
      <c r="K36" s="5"/>
      <c r="L36" s="8"/>
    </row>
    <row r="37" spans="1:12" ht="20.25" hidden="1" customHeight="1">
      <c r="A37" s="1"/>
      <c r="B37" s="2"/>
      <c r="C37" s="3"/>
      <c r="D37" s="2"/>
      <c r="E37" s="3"/>
      <c r="F37" s="2"/>
      <c r="G37" s="2"/>
      <c r="H37" s="2"/>
      <c r="I37" s="4"/>
      <c r="J37" s="4"/>
      <c r="K37" s="5"/>
      <c r="L37" s="8"/>
    </row>
    <row r="38" spans="1:12" ht="20.25" hidden="1" customHeight="1">
      <c r="A38" s="1"/>
      <c r="B38" s="2"/>
      <c r="C38" s="3"/>
      <c r="D38" s="2"/>
      <c r="E38" s="3"/>
      <c r="F38" s="2"/>
      <c r="G38" s="2"/>
      <c r="H38" s="2"/>
      <c r="I38" s="4"/>
      <c r="J38" s="4"/>
      <c r="K38" s="5"/>
      <c r="L38" s="8"/>
    </row>
    <row r="39" spans="1:12" ht="20.25" hidden="1" customHeight="1">
      <c r="A39" s="1"/>
      <c r="B39" s="2"/>
      <c r="C39" s="3"/>
      <c r="D39" s="2"/>
      <c r="E39" s="3"/>
      <c r="F39" s="2"/>
      <c r="G39" s="2"/>
      <c r="H39" s="2"/>
      <c r="I39" s="4"/>
      <c r="J39" s="4"/>
      <c r="K39" s="5"/>
      <c r="L39" s="8"/>
    </row>
    <row r="40" spans="1:12" ht="20.25" hidden="1" customHeight="1">
      <c r="A40" s="1"/>
      <c r="B40" s="2"/>
      <c r="C40" s="3"/>
      <c r="D40" s="2"/>
      <c r="E40" s="3"/>
      <c r="F40" s="2"/>
      <c r="G40" s="2"/>
      <c r="H40" s="2"/>
      <c r="I40" s="4"/>
      <c r="J40" s="4"/>
      <c r="K40" s="5"/>
      <c r="L40" s="8"/>
    </row>
    <row r="41" spans="1:12" ht="20.25" hidden="1" customHeight="1">
      <c r="A41" s="1"/>
      <c r="B41" s="2"/>
      <c r="C41" s="3"/>
      <c r="D41" s="2"/>
      <c r="E41" s="3"/>
      <c r="F41" s="2"/>
      <c r="G41" s="2"/>
      <c r="H41" s="2"/>
      <c r="I41" s="4"/>
      <c r="J41" s="4"/>
      <c r="K41" s="5"/>
      <c r="L41" s="8"/>
    </row>
    <row r="42" spans="1:12" ht="20.25" hidden="1" customHeight="1">
      <c r="A42" s="1"/>
      <c r="B42" s="2"/>
      <c r="C42" s="3"/>
      <c r="D42" s="2"/>
      <c r="E42" s="3"/>
      <c r="F42" s="2"/>
      <c r="G42" s="2"/>
      <c r="H42" s="2"/>
      <c r="I42" s="4"/>
      <c r="J42" s="4"/>
      <c r="K42" s="5"/>
      <c r="L42" s="8"/>
    </row>
    <row r="43" spans="1:12" ht="20.25" hidden="1" customHeight="1">
      <c r="A43" s="1"/>
      <c r="B43" s="2"/>
      <c r="C43" s="3"/>
      <c r="D43" s="2"/>
      <c r="E43" s="3"/>
      <c r="F43" s="2"/>
      <c r="G43" s="2"/>
      <c r="H43" s="2"/>
      <c r="I43" s="4"/>
      <c r="J43" s="4"/>
      <c r="K43" s="5"/>
      <c r="L43" s="8"/>
    </row>
    <row r="44" spans="1:12" ht="20.25" hidden="1" customHeight="1">
      <c r="A44" s="1"/>
      <c r="B44" s="2"/>
      <c r="C44" s="3"/>
      <c r="D44" s="2"/>
      <c r="E44" s="3"/>
      <c r="F44" s="2"/>
      <c r="G44" s="2"/>
      <c r="H44" s="2"/>
      <c r="I44" s="4"/>
      <c r="J44" s="4"/>
      <c r="K44" s="5"/>
      <c r="L44" s="8"/>
    </row>
    <row r="45" spans="1:12" ht="20.25" hidden="1" customHeight="1">
      <c r="A45" s="1"/>
      <c r="B45" s="2"/>
      <c r="C45" s="3"/>
      <c r="D45" s="2"/>
      <c r="E45" s="3"/>
      <c r="F45" s="2"/>
      <c r="G45" s="2"/>
      <c r="H45" s="2"/>
      <c r="I45" s="4"/>
      <c r="J45" s="4"/>
      <c r="K45" s="5"/>
      <c r="L45" s="8"/>
    </row>
    <row r="46" spans="1:12" ht="20.25" hidden="1" customHeight="1">
      <c r="A46" s="1"/>
      <c r="B46" s="2"/>
      <c r="C46" s="3"/>
      <c r="D46" s="2"/>
      <c r="E46" s="3"/>
      <c r="F46" s="2"/>
      <c r="G46" s="2"/>
      <c r="H46" s="2"/>
      <c r="I46" s="4"/>
      <c r="J46" s="4"/>
      <c r="K46" s="5"/>
      <c r="L46" s="8"/>
    </row>
    <row r="47" spans="1:12" ht="20.25" hidden="1" customHeight="1">
      <c r="A47" s="1"/>
      <c r="B47" s="2"/>
      <c r="C47" s="3"/>
      <c r="D47" s="2"/>
      <c r="E47" s="3"/>
      <c r="F47" s="2"/>
      <c r="G47" s="2"/>
      <c r="H47" s="2"/>
      <c r="I47" s="4"/>
      <c r="J47" s="4"/>
      <c r="K47" s="5"/>
      <c r="L47" s="8"/>
    </row>
    <row r="48" spans="1:12" ht="20.25" hidden="1" customHeight="1">
      <c r="A48" s="1"/>
      <c r="B48" s="2"/>
      <c r="C48" s="3"/>
      <c r="D48" s="2"/>
      <c r="E48" s="3"/>
      <c r="F48" s="2"/>
      <c r="G48" s="2"/>
      <c r="H48" s="2"/>
      <c r="I48" s="4"/>
      <c r="J48" s="4"/>
      <c r="K48" s="5"/>
      <c r="L48" s="8"/>
    </row>
    <row r="49" spans="1:12" ht="20.25" hidden="1" customHeight="1">
      <c r="A49" s="1"/>
      <c r="B49" s="2"/>
      <c r="C49" s="3"/>
      <c r="D49" s="2"/>
      <c r="E49" s="3"/>
      <c r="F49" s="2"/>
      <c r="G49" s="2"/>
      <c r="H49" s="2"/>
      <c r="I49" s="4"/>
      <c r="J49" s="4"/>
      <c r="K49" s="5"/>
      <c r="L49" s="8"/>
    </row>
    <row r="50" spans="1:12" ht="20.25" hidden="1" customHeight="1">
      <c r="A50" s="1"/>
      <c r="B50" s="2"/>
      <c r="C50" s="3"/>
      <c r="D50" s="2"/>
      <c r="E50" s="3"/>
      <c r="F50" s="2"/>
      <c r="G50" s="2"/>
      <c r="H50" s="2"/>
      <c r="I50" s="4"/>
      <c r="J50" s="4"/>
      <c r="K50" s="5"/>
      <c r="L50" s="8"/>
    </row>
    <row r="51" spans="1:12" ht="20.25" hidden="1" customHeight="1">
      <c r="A51" s="1"/>
      <c r="B51" s="2"/>
      <c r="C51" s="3"/>
      <c r="D51" s="2"/>
      <c r="E51" s="3"/>
      <c r="F51" s="2"/>
      <c r="G51" s="2"/>
      <c r="H51" s="2"/>
      <c r="I51" s="4"/>
      <c r="J51" s="4"/>
      <c r="K51" s="5"/>
      <c r="L51" s="8"/>
    </row>
    <row r="52" spans="1:12" ht="20.25" hidden="1" customHeight="1">
      <c r="A52" s="1"/>
      <c r="B52" s="2"/>
      <c r="C52" s="3"/>
      <c r="D52" s="2"/>
      <c r="E52" s="3"/>
      <c r="F52" s="2"/>
      <c r="G52" s="2"/>
      <c r="H52" s="2"/>
      <c r="I52" s="4"/>
      <c r="J52" s="4"/>
      <c r="K52" s="5"/>
      <c r="L52" s="8"/>
    </row>
    <row r="53" spans="1:12" ht="20.25" hidden="1" customHeight="1">
      <c r="A53" s="1"/>
      <c r="B53" s="2"/>
      <c r="C53" s="3"/>
      <c r="D53" s="2"/>
      <c r="E53" s="3"/>
      <c r="F53" s="2"/>
      <c r="G53" s="2"/>
      <c r="H53" s="2"/>
      <c r="I53" s="4"/>
      <c r="J53" s="4"/>
      <c r="K53" s="5"/>
      <c r="L53" s="8"/>
    </row>
    <row r="54" spans="1:12" ht="20.25" hidden="1" customHeight="1">
      <c r="A54" s="1"/>
      <c r="B54" s="2"/>
      <c r="C54" s="3"/>
      <c r="D54" s="2"/>
      <c r="E54" s="3"/>
      <c r="F54" s="2"/>
      <c r="G54" s="2"/>
      <c r="H54" s="2"/>
      <c r="I54" s="4"/>
      <c r="J54" s="4"/>
      <c r="K54" s="5"/>
      <c r="L54" s="8"/>
    </row>
    <row r="55" spans="1:12" ht="20.25" hidden="1" customHeight="1">
      <c r="A55" s="1"/>
      <c r="B55" s="2"/>
      <c r="C55" s="3"/>
      <c r="D55" s="2"/>
      <c r="E55" s="3"/>
      <c r="F55" s="2"/>
      <c r="G55" s="2"/>
      <c r="H55" s="2"/>
      <c r="I55" s="4"/>
      <c r="J55" s="4"/>
      <c r="K55" s="5"/>
      <c r="L55" s="8"/>
    </row>
    <row r="56" spans="1:12" ht="20.25" hidden="1" customHeight="1">
      <c r="A56" s="1"/>
      <c r="B56" s="2"/>
      <c r="C56" s="3"/>
      <c r="D56" s="2"/>
      <c r="E56" s="3"/>
      <c r="F56" s="2"/>
      <c r="G56" s="2"/>
      <c r="H56" s="2"/>
      <c r="I56" s="4"/>
      <c r="J56" s="4"/>
      <c r="K56" s="5"/>
      <c r="L56" s="8"/>
    </row>
    <row r="57" spans="1:12" ht="20.25" hidden="1" customHeight="1">
      <c r="A57" s="11"/>
      <c r="B57" s="2"/>
      <c r="C57" s="3"/>
      <c r="D57" s="2"/>
      <c r="E57" s="3"/>
      <c r="F57" s="2"/>
      <c r="G57" s="2"/>
      <c r="H57" s="2"/>
      <c r="I57" s="4"/>
      <c r="J57" s="4"/>
      <c r="K57" s="5"/>
      <c r="L57" s="8"/>
    </row>
    <row r="58" spans="1:12" ht="20.25" hidden="1" customHeight="1">
      <c r="A58" s="11"/>
      <c r="B58" s="2"/>
      <c r="C58" s="3"/>
      <c r="D58" s="2"/>
      <c r="E58" s="3"/>
      <c r="F58" s="2"/>
      <c r="G58" s="2"/>
      <c r="H58" s="2"/>
      <c r="I58" s="4"/>
      <c r="J58" s="4"/>
      <c r="K58" s="5"/>
      <c r="L58" s="8"/>
    </row>
    <row r="59" spans="1:12" ht="20.25" hidden="1" customHeight="1">
      <c r="A59" s="11"/>
      <c r="B59" s="2"/>
      <c r="C59" s="3"/>
      <c r="D59" s="2"/>
      <c r="E59" s="3"/>
      <c r="F59" s="2"/>
      <c r="G59" s="2"/>
      <c r="H59" s="2"/>
      <c r="I59" s="4"/>
      <c r="J59" s="4"/>
      <c r="K59" s="5"/>
      <c r="L59" s="8"/>
    </row>
    <row r="60" spans="1:12" ht="20.25" hidden="1" customHeight="1">
      <c r="A60" s="11"/>
      <c r="B60" s="2"/>
      <c r="C60" s="3"/>
      <c r="D60" s="2"/>
      <c r="E60" s="3"/>
      <c r="F60" s="2"/>
      <c r="G60" s="2"/>
      <c r="H60" s="2"/>
      <c r="I60" s="4"/>
      <c r="J60" s="4"/>
      <c r="K60" s="5"/>
      <c r="L60" s="8"/>
    </row>
    <row r="61" spans="1:12" ht="20.25" hidden="1" customHeight="1">
      <c r="A61" s="11"/>
      <c r="B61" s="2"/>
      <c r="C61" s="3"/>
      <c r="D61" s="2"/>
      <c r="E61" s="3"/>
      <c r="F61" s="2"/>
      <c r="G61" s="2"/>
      <c r="H61" s="2"/>
      <c r="I61" s="4"/>
      <c r="J61" s="4"/>
      <c r="K61" s="5"/>
      <c r="L61" s="8"/>
    </row>
    <row r="62" spans="1:12" ht="20.25" hidden="1" customHeight="1">
      <c r="A62" s="11"/>
      <c r="B62" s="2"/>
      <c r="C62" s="3"/>
      <c r="D62" s="2"/>
      <c r="E62" s="3"/>
      <c r="F62" s="2"/>
      <c r="G62" s="2"/>
      <c r="H62" s="2"/>
      <c r="I62" s="4"/>
      <c r="J62" s="4"/>
      <c r="K62" s="5"/>
      <c r="L62" s="8"/>
    </row>
    <row r="63" spans="1:12" ht="20.25" hidden="1" customHeight="1">
      <c r="A63" s="11"/>
      <c r="B63" s="2"/>
      <c r="C63" s="3"/>
      <c r="D63" s="2"/>
      <c r="E63" s="3"/>
      <c r="F63" s="2"/>
      <c r="G63" s="2"/>
      <c r="H63" s="2"/>
      <c r="I63" s="4"/>
      <c r="J63" s="4"/>
      <c r="K63" s="5"/>
      <c r="L63" s="8"/>
    </row>
    <row r="64" spans="1:12" ht="20.25" hidden="1" customHeight="1">
      <c r="A64" s="11"/>
      <c r="B64" s="2"/>
      <c r="C64" s="3"/>
      <c r="D64" s="2"/>
      <c r="E64" s="3"/>
      <c r="F64" s="2"/>
      <c r="G64" s="2"/>
      <c r="H64" s="2"/>
      <c r="I64" s="4"/>
      <c r="J64" s="4"/>
      <c r="K64" s="5"/>
      <c r="L64" s="8"/>
    </row>
    <row r="65" spans="1:12" ht="20.25" hidden="1" customHeight="1">
      <c r="A65" s="11"/>
      <c r="B65" s="2"/>
      <c r="C65" s="3"/>
      <c r="D65" s="2"/>
      <c r="E65" s="3"/>
      <c r="F65" s="2"/>
      <c r="G65" s="2"/>
      <c r="H65" s="2"/>
      <c r="I65" s="4"/>
      <c r="J65" s="4"/>
      <c r="K65" s="5"/>
      <c r="L65" s="8"/>
    </row>
    <row r="66" spans="1:12" ht="20.25" hidden="1" customHeight="1">
      <c r="A66" s="11"/>
      <c r="B66" s="2"/>
      <c r="C66" s="3"/>
      <c r="D66" s="2"/>
      <c r="E66" s="3"/>
      <c r="F66" s="2"/>
      <c r="G66" s="2"/>
      <c r="H66" s="2"/>
      <c r="I66" s="4"/>
      <c r="J66" s="4"/>
      <c r="K66" s="5"/>
      <c r="L66" s="8"/>
    </row>
    <row r="67" spans="1:12" ht="20.25" hidden="1" customHeight="1">
      <c r="A67" s="11"/>
      <c r="B67" s="2"/>
      <c r="C67" s="3"/>
      <c r="D67" s="2"/>
      <c r="E67" s="3"/>
      <c r="F67" s="2"/>
      <c r="G67" s="2"/>
      <c r="H67" s="2"/>
      <c r="I67" s="4"/>
      <c r="J67" s="4"/>
      <c r="K67" s="5"/>
      <c r="L67" s="8"/>
    </row>
    <row r="68" spans="1:12" ht="20.25" hidden="1" customHeight="1">
      <c r="A68" s="11"/>
      <c r="B68" s="2"/>
      <c r="C68" s="3"/>
      <c r="D68" s="2"/>
      <c r="E68" s="3"/>
      <c r="F68" s="2"/>
      <c r="G68" s="2"/>
      <c r="H68" s="2"/>
      <c r="I68" s="4"/>
      <c r="J68" s="4"/>
      <c r="K68" s="5"/>
      <c r="L68" s="8"/>
    </row>
    <row r="69" spans="1:12" ht="20.25" hidden="1" customHeight="1">
      <c r="A69" s="11"/>
      <c r="B69" s="2"/>
      <c r="C69" s="3"/>
      <c r="D69" s="2"/>
      <c r="E69" s="3"/>
      <c r="F69" s="2"/>
      <c r="G69" s="2"/>
      <c r="H69" s="2"/>
      <c r="I69" s="4"/>
      <c r="J69" s="4"/>
      <c r="K69" s="5"/>
      <c r="L69" s="8"/>
    </row>
    <row r="70" spans="1:12" ht="20.25" hidden="1" customHeight="1">
      <c r="A70" s="11"/>
      <c r="B70" s="2"/>
      <c r="C70" s="3"/>
      <c r="D70" s="2"/>
      <c r="E70" s="3"/>
      <c r="F70" s="2"/>
      <c r="G70" s="2"/>
      <c r="H70" s="2"/>
      <c r="I70" s="4"/>
      <c r="J70" s="4"/>
      <c r="K70" s="5"/>
      <c r="L70" s="8"/>
    </row>
    <row r="71" spans="1:12" ht="20.25" hidden="1" customHeight="1">
      <c r="A71" s="11"/>
      <c r="B71" s="2"/>
      <c r="C71" s="3"/>
      <c r="D71" s="2"/>
      <c r="E71" s="3"/>
      <c r="F71" s="2"/>
      <c r="G71" s="2"/>
      <c r="H71" s="2"/>
      <c r="I71" s="4"/>
      <c r="J71" s="4"/>
      <c r="K71" s="5"/>
      <c r="L71" s="8"/>
    </row>
    <row r="72" spans="1:12" ht="20.25" hidden="1" customHeight="1">
      <c r="A72" s="11"/>
      <c r="B72" s="2"/>
      <c r="C72" s="3"/>
      <c r="D72" s="2"/>
      <c r="E72" s="3"/>
      <c r="F72" s="2"/>
      <c r="G72" s="2"/>
      <c r="H72" s="2"/>
      <c r="I72" s="4"/>
      <c r="J72" s="4"/>
      <c r="K72" s="5"/>
      <c r="L72" s="8"/>
    </row>
    <row r="73" spans="1:12" ht="20.25" hidden="1" customHeight="1">
      <c r="A73" s="11"/>
      <c r="B73" s="2"/>
      <c r="C73" s="3"/>
      <c r="D73" s="2"/>
      <c r="E73" s="3"/>
      <c r="F73" s="2"/>
      <c r="G73" s="2"/>
      <c r="H73" s="2"/>
      <c r="I73" s="4"/>
      <c r="J73" s="4"/>
      <c r="K73" s="5"/>
      <c r="L73" s="8"/>
    </row>
    <row r="74" spans="1:12" ht="20.25" hidden="1" customHeight="1">
      <c r="A74" s="11"/>
      <c r="B74" s="2"/>
      <c r="C74" s="3"/>
      <c r="D74" s="2"/>
      <c r="E74" s="3"/>
      <c r="F74" s="2"/>
      <c r="G74" s="2"/>
      <c r="H74" s="2"/>
      <c r="I74" s="4"/>
      <c r="J74" s="4"/>
      <c r="K74" s="5"/>
      <c r="L74" s="8"/>
    </row>
    <row r="75" spans="1:12" ht="20.25" hidden="1" customHeight="1">
      <c r="A75" s="11"/>
      <c r="B75" s="2"/>
      <c r="C75" s="3"/>
      <c r="D75" s="2"/>
      <c r="E75" s="3"/>
      <c r="F75" s="2"/>
      <c r="G75" s="2"/>
      <c r="H75" s="2"/>
      <c r="I75" s="4"/>
      <c r="J75" s="4"/>
      <c r="K75" s="5"/>
      <c r="L75" s="8"/>
    </row>
    <row r="76" spans="1:12" ht="20.25" hidden="1" customHeight="1">
      <c r="A76" s="11"/>
      <c r="B76" s="2"/>
      <c r="C76" s="3"/>
      <c r="D76" s="2"/>
      <c r="E76" s="3"/>
      <c r="F76" s="2"/>
      <c r="G76" s="2"/>
      <c r="H76" s="2"/>
      <c r="I76" s="4"/>
      <c r="J76" s="4"/>
      <c r="K76" s="5"/>
      <c r="L76" s="8"/>
    </row>
    <row r="77" spans="1:12" ht="20.25" hidden="1" customHeight="1">
      <c r="A77" s="11"/>
      <c r="B77" s="2"/>
      <c r="C77" s="3"/>
      <c r="D77" s="2"/>
      <c r="E77" s="3"/>
      <c r="F77" s="2"/>
      <c r="G77" s="2"/>
      <c r="H77" s="2"/>
      <c r="I77" s="4"/>
      <c r="J77" s="4"/>
      <c r="K77" s="5"/>
      <c r="L77" s="8"/>
    </row>
    <row r="78" spans="1:12" ht="20.25" hidden="1" customHeight="1">
      <c r="A78" s="11"/>
      <c r="B78" s="2"/>
      <c r="C78" s="3"/>
      <c r="D78" s="2"/>
      <c r="E78" s="3"/>
      <c r="F78" s="2"/>
      <c r="G78" s="2"/>
      <c r="H78" s="2"/>
      <c r="I78" s="4"/>
      <c r="J78" s="4"/>
      <c r="K78" s="5"/>
      <c r="L78" s="8"/>
    </row>
    <row r="79" spans="1:12" ht="20.25" hidden="1" customHeight="1">
      <c r="A79" s="11"/>
      <c r="B79" s="2"/>
      <c r="C79" s="3"/>
      <c r="D79" s="2"/>
      <c r="E79" s="3"/>
      <c r="F79" s="2"/>
      <c r="G79" s="2"/>
      <c r="H79" s="2"/>
      <c r="I79" s="4"/>
      <c r="J79" s="4"/>
      <c r="K79" s="5"/>
      <c r="L79" s="8"/>
    </row>
    <row r="80" spans="1:12" ht="20.25" hidden="1" customHeight="1">
      <c r="A80" s="11"/>
      <c r="B80" s="2"/>
      <c r="C80" s="3"/>
      <c r="D80" s="2"/>
      <c r="E80" s="3"/>
      <c r="F80" s="2"/>
      <c r="G80" s="2"/>
      <c r="H80" s="2"/>
      <c r="I80" s="4"/>
      <c r="J80" s="4"/>
      <c r="K80" s="5"/>
      <c r="L80" s="8"/>
    </row>
    <row r="81" spans="1:12" ht="20.25" hidden="1" customHeight="1">
      <c r="A81" s="11"/>
      <c r="B81" s="2"/>
      <c r="C81" s="3"/>
      <c r="D81" s="2"/>
      <c r="E81" s="3"/>
      <c r="F81" s="2"/>
      <c r="G81" s="2"/>
      <c r="H81" s="2"/>
      <c r="I81" s="4"/>
      <c r="J81" s="4"/>
      <c r="K81" s="5"/>
      <c r="L81" s="8"/>
    </row>
    <row r="82" spans="1:12" ht="20.25" hidden="1" customHeight="1">
      <c r="A82" s="11"/>
      <c r="B82" s="2"/>
      <c r="C82" s="3"/>
      <c r="D82" s="2"/>
      <c r="E82" s="3"/>
      <c r="F82" s="2"/>
      <c r="G82" s="2"/>
      <c r="H82" s="2"/>
      <c r="I82" s="4"/>
      <c r="J82" s="4"/>
      <c r="K82" s="5"/>
      <c r="L82" s="8"/>
    </row>
    <row r="83" spans="1:12" ht="26.25" hidden="1" thickBot="1">
      <c r="A83" s="10"/>
      <c r="B83" s="6" t="s">
        <v>14</v>
      </c>
      <c r="C83" s="7"/>
      <c r="D83" s="7"/>
      <c r="E83" s="7"/>
      <c r="F83" s="7"/>
      <c r="G83" s="7"/>
      <c r="H83" s="7"/>
      <c r="I83" s="7"/>
      <c r="J83" s="7"/>
      <c r="K83" s="7"/>
      <c r="L83" s="12">
        <v>94162</v>
      </c>
    </row>
    <row r="84" spans="1:12" ht="20.25" hidden="1" customHeight="1">
      <c r="A84" s="11"/>
      <c r="B84" s="2"/>
      <c r="C84" s="3"/>
      <c r="D84" s="2"/>
      <c r="E84" s="3"/>
      <c r="F84" s="2"/>
      <c r="G84" s="2"/>
      <c r="H84" s="2"/>
      <c r="I84" s="4"/>
      <c r="J84" s="4"/>
      <c r="K84" s="5"/>
      <c r="L84" s="8"/>
    </row>
    <row r="85" spans="1:12" ht="20.25" hidden="1" customHeight="1">
      <c r="A85" s="11">
        <v>43074</v>
      </c>
      <c r="B85" s="2" t="s">
        <v>148</v>
      </c>
      <c r="C85" s="3">
        <v>1750</v>
      </c>
      <c r="D85" s="2" t="s">
        <v>13</v>
      </c>
      <c r="E85" s="3">
        <v>10.7</v>
      </c>
      <c r="F85" s="2">
        <v>9.5</v>
      </c>
      <c r="G85" s="2" t="s">
        <v>12</v>
      </c>
      <c r="H85" s="2" t="s">
        <v>12</v>
      </c>
      <c r="I85" s="4">
        <f t="shared" ref="I85:I148" si="3">IF(D85="SHORT", E85-F85, F85-E85)*C85</f>
        <v>-2099.9999999999986</v>
      </c>
      <c r="J85" s="4">
        <f t="shared" ref="J85:J148" si="4">IF(D85="SHORT",IF(G85="-","0",F85-G85),IF(D85="LONG",IF(G85="-","0",G85-F85)))*C85</f>
        <v>0</v>
      </c>
      <c r="K85" s="5">
        <v>0</v>
      </c>
      <c r="L85" s="8">
        <f t="shared" ref="L85:L123" si="5">(I85+J85+K85)</f>
        <v>-2099.9999999999986</v>
      </c>
    </row>
    <row r="86" spans="1:12" ht="20.25" hidden="1" customHeight="1">
      <c r="A86" s="11">
        <v>43074</v>
      </c>
      <c r="B86" s="2" t="s">
        <v>147</v>
      </c>
      <c r="C86" s="3">
        <v>1000</v>
      </c>
      <c r="D86" s="2" t="s">
        <v>13</v>
      </c>
      <c r="E86" s="3">
        <v>26</v>
      </c>
      <c r="F86" s="2">
        <v>28</v>
      </c>
      <c r="G86" s="2">
        <v>33</v>
      </c>
      <c r="H86" s="2" t="s">
        <v>12</v>
      </c>
      <c r="I86" s="4">
        <f t="shared" si="3"/>
        <v>2000</v>
      </c>
      <c r="J86" s="4">
        <f t="shared" si="4"/>
        <v>5000</v>
      </c>
      <c r="K86" s="5">
        <v>0</v>
      </c>
      <c r="L86" s="8">
        <f t="shared" si="5"/>
        <v>7000</v>
      </c>
    </row>
    <row r="87" spans="1:12" ht="20.25" hidden="1" customHeight="1">
      <c r="A87" s="11">
        <v>43071</v>
      </c>
      <c r="B87" s="2" t="s">
        <v>146</v>
      </c>
      <c r="C87" s="3">
        <v>1000</v>
      </c>
      <c r="D87" s="2" t="s">
        <v>13</v>
      </c>
      <c r="E87" s="3">
        <v>19.5</v>
      </c>
      <c r="F87" s="2">
        <v>17</v>
      </c>
      <c r="G87" s="2" t="s">
        <v>12</v>
      </c>
      <c r="H87" s="2" t="s">
        <v>12</v>
      </c>
      <c r="I87" s="4">
        <f t="shared" si="3"/>
        <v>-2500</v>
      </c>
      <c r="J87" s="4">
        <f t="shared" si="4"/>
        <v>0</v>
      </c>
      <c r="K87" s="5">
        <v>0</v>
      </c>
      <c r="L87" s="8">
        <f t="shared" si="5"/>
        <v>-2500</v>
      </c>
    </row>
    <row r="88" spans="1:12" ht="20.25" hidden="1" customHeight="1">
      <c r="A88" s="11">
        <v>43040</v>
      </c>
      <c r="B88" s="2" t="s">
        <v>145</v>
      </c>
      <c r="C88" s="3">
        <v>4500</v>
      </c>
      <c r="D88" s="2" t="s">
        <v>13</v>
      </c>
      <c r="E88" s="3">
        <v>5.5</v>
      </c>
      <c r="F88" s="2">
        <v>5.5</v>
      </c>
      <c r="G88" s="2" t="s">
        <v>12</v>
      </c>
      <c r="H88" s="2" t="s">
        <v>12</v>
      </c>
      <c r="I88" s="4">
        <f t="shared" si="3"/>
        <v>0</v>
      </c>
      <c r="J88" s="4">
        <f t="shared" si="4"/>
        <v>0</v>
      </c>
      <c r="K88" s="5">
        <v>0</v>
      </c>
      <c r="L88" s="8">
        <f t="shared" si="5"/>
        <v>0</v>
      </c>
    </row>
    <row r="89" spans="1:12" ht="20.25" hidden="1" customHeight="1">
      <c r="A89" s="11">
        <v>43038</v>
      </c>
      <c r="B89" s="2" t="s">
        <v>144</v>
      </c>
      <c r="C89" s="3">
        <v>1700</v>
      </c>
      <c r="D89" s="2" t="s">
        <v>13</v>
      </c>
      <c r="E89" s="3">
        <v>17</v>
      </c>
      <c r="F89" s="2">
        <v>17</v>
      </c>
      <c r="G89" s="2" t="s">
        <v>12</v>
      </c>
      <c r="H89" s="2" t="s">
        <v>12</v>
      </c>
      <c r="I89" s="4">
        <f t="shared" si="3"/>
        <v>0</v>
      </c>
      <c r="J89" s="4">
        <f t="shared" si="4"/>
        <v>0</v>
      </c>
      <c r="K89" s="5">
        <v>0</v>
      </c>
      <c r="L89" s="8">
        <f t="shared" si="5"/>
        <v>0</v>
      </c>
    </row>
    <row r="90" spans="1:12" ht="20.25" hidden="1" customHeight="1">
      <c r="A90" s="11">
        <v>43035</v>
      </c>
      <c r="B90" s="2" t="s">
        <v>143</v>
      </c>
      <c r="C90" s="3">
        <v>2000</v>
      </c>
      <c r="D90" s="2" t="s">
        <v>13</v>
      </c>
      <c r="E90" s="3">
        <v>7.2</v>
      </c>
      <c r="F90" s="2">
        <v>8.5</v>
      </c>
      <c r="G90" s="2" t="s">
        <v>12</v>
      </c>
      <c r="H90" s="2" t="s">
        <v>12</v>
      </c>
      <c r="I90" s="4">
        <f t="shared" si="3"/>
        <v>2599.9999999999995</v>
      </c>
      <c r="J90" s="4">
        <f t="shared" si="4"/>
        <v>0</v>
      </c>
      <c r="K90" s="5">
        <v>0</v>
      </c>
      <c r="L90" s="8">
        <f t="shared" si="5"/>
        <v>2599.9999999999995</v>
      </c>
    </row>
    <row r="91" spans="1:12" ht="20.25" hidden="1" customHeight="1">
      <c r="A91" s="11">
        <v>43034</v>
      </c>
      <c r="B91" s="2" t="s">
        <v>142</v>
      </c>
      <c r="C91" s="3">
        <v>4500</v>
      </c>
      <c r="D91" s="2" t="s">
        <v>13</v>
      </c>
      <c r="E91" s="3">
        <v>2.7</v>
      </c>
      <c r="F91" s="2">
        <v>3.5</v>
      </c>
      <c r="G91" s="2" t="s">
        <v>12</v>
      </c>
      <c r="H91" s="2" t="s">
        <v>12</v>
      </c>
      <c r="I91" s="4">
        <f t="shared" si="3"/>
        <v>3599.9999999999991</v>
      </c>
      <c r="J91" s="4">
        <f t="shared" si="4"/>
        <v>0</v>
      </c>
      <c r="K91" s="5">
        <v>0</v>
      </c>
      <c r="L91" s="8">
        <f t="shared" si="5"/>
        <v>3599.9999999999991</v>
      </c>
    </row>
    <row r="92" spans="1:12" ht="20.25" hidden="1" customHeight="1">
      <c r="A92" s="11">
        <v>43033</v>
      </c>
      <c r="B92" s="2" t="s">
        <v>141</v>
      </c>
      <c r="C92" s="3">
        <v>2500</v>
      </c>
      <c r="D92" s="2" t="s">
        <v>13</v>
      </c>
      <c r="E92" s="3">
        <v>2.6</v>
      </c>
      <c r="F92" s="2">
        <v>3.8</v>
      </c>
      <c r="G92" s="2" t="s">
        <v>12</v>
      </c>
      <c r="H92" s="2" t="s">
        <v>12</v>
      </c>
      <c r="I92" s="4">
        <f t="shared" si="3"/>
        <v>2999.9999999999995</v>
      </c>
      <c r="J92" s="4">
        <f t="shared" si="4"/>
        <v>0</v>
      </c>
      <c r="K92" s="5">
        <v>0</v>
      </c>
      <c r="L92" s="8">
        <f t="shared" si="5"/>
        <v>2999.9999999999995</v>
      </c>
    </row>
    <row r="93" spans="1:12" ht="20.25" hidden="1" customHeight="1">
      <c r="A93" s="11">
        <v>43032</v>
      </c>
      <c r="B93" s="2" t="s">
        <v>140</v>
      </c>
      <c r="C93" s="3">
        <v>800</v>
      </c>
      <c r="D93" s="2" t="s">
        <v>13</v>
      </c>
      <c r="E93" s="3">
        <v>11</v>
      </c>
      <c r="F93" s="2">
        <v>9.5</v>
      </c>
      <c r="G93" s="2" t="s">
        <v>12</v>
      </c>
      <c r="H93" s="2" t="s">
        <v>12</v>
      </c>
      <c r="I93" s="4">
        <f t="shared" si="3"/>
        <v>-1200</v>
      </c>
      <c r="J93" s="4">
        <f t="shared" si="4"/>
        <v>0</v>
      </c>
      <c r="K93" s="5">
        <v>0</v>
      </c>
      <c r="L93" s="8">
        <f t="shared" si="5"/>
        <v>-1200</v>
      </c>
    </row>
    <row r="94" spans="1:12" ht="20.25" hidden="1" customHeight="1">
      <c r="A94" s="11">
        <v>43025</v>
      </c>
      <c r="B94" s="2" t="s">
        <v>139</v>
      </c>
      <c r="C94" s="3">
        <v>500</v>
      </c>
      <c r="D94" s="2" t="s">
        <v>13</v>
      </c>
      <c r="E94" s="3">
        <v>28</v>
      </c>
      <c r="F94" s="2">
        <v>32</v>
      </c>
      <c r="G94" s="2" t="s">
        <v>12</v>
      </c>
      <c r="H94" s="2" t="s">
        <v>12</v>
      </c>
      <c r="I94" s="4">
        <f t="shared" si="3"/>
        <v>2000</v>
      </c>
      <c r="J94" s="4">
        <f t="shared" si="4"/>
        <v>0</v>
      </c>
      <c r="K94" s="5">
        <v>0</v>
      </c>
      <c r="L94" s="8">
        <f t="shared" si="5"/>
        <v>2000</v>
      </c>
    </row>
    <row r="95" spans="1:12" ht="20.25" hidden="1" customHeight="1">
      <c r="A95" s="1">
        <v>43024</v>
      </c>
      <c r="B95" s="2" t="s">
        <v>135</v>
      </c>
      <c r="C95" s="3">
        <v>5000</v>
      </c>
      <c r="D95" s="2" t="s">
        <v>13</v>
      </c>
      <c r="E95" s="3">
        <v>4</v>
      </c>
      <c r="F95" s="2">
        <v>4.4000000000000004</v>
      </c>
      <c r="G95" s="2" t="s">
        <v>12</v>
      </c>
      <c r="H95" s="2" t="s">
        <v>12</v>
      </c>
      <c r="I95" s="4">
        <f t="shared" si="3"/>
        <v>2000.0000000000018</v>
      </c>
      <c r="J95" s="4">
        <f t="shared" si="4"/>
        <v>0</v>
      </c>
      <c r="K95" s="5">
        <v>0</v>
      </c>
      <c r="L95" s="8">
        <f t="shared" si="5"/>
        <v>2000.0000000000018</v>
      </c>
    </row>
    <row r="96" spans="1:12" ht="20.25" hidden="1" customHeight="1">
      <c r="A96" s="1">
        <v>43021</v>
      </c>
      <c r="B96" s="2" t="s">
        <v>135</v>
      </c>
      <c r="C96" s="3">
        <v>5000</v>
      </c>
      <c r="D96" s="2" t="s">
        <v>13</v>
      </c>
      <c r="E96" s="3">
        <v>4.7</v>
      </c>
      <c r="F96" s="2">
        <v>5.2</v>
      </c>
      <c r="G96" s="2">
        <v>5.5</v>
      </c>
      <c r="H96" s="2" t="s">
        <v>12</v>
      </c>
      <c r="I96" s="4">
        <f t="shared" si="3"/>
        <v>2500</v>
      </c>
      <c r="J96" s="4">
        <f t="shared" si="4"/>
        <v>1499.9999999999991</v>
      </c>
      <c r="K96" s="5">
        <v>0</v>
      </c>
      <c r="L96" s="8">
        <f t="shared" si="5"/>
        <v>3999.9999999999991</v>
      </c>
    </row>
    <row r="97" spans="1:12" ht="20.25" hidden="1" customHeight="1">
      <c r="A97" s="1">
        <v>43018</v>
      </c>
      <c r="B97" s="2" t="s">
        <v>138</v>
      </c>
      <c r="C97" s="3">
        <v>2000</v>
      </c>
      <c r="D97" s="2" t="s">
        <v>13</v>
      </c>
      <c r="E97" s="3">
        <v>7</v>
      </c>
      <c r="F97" s="2">
        <v>8</v>
      </c>
      <c r="G97" s="2" t="s">
        <v>12</v>
      </c>
      <c r="H97" s="2" t="s">
        <v>12</v>
      </c>
      <c r="I97" s="4">
        <f t="shared" si="3"/>
        <v>2000</v>
      </c>
      <c r="J97" s="4">
        <f t="shared" si="4"/>
        <v>0</v>
      </c>
      <c r="K97" s="5">
        <v>0</v>
      </c>
      <c r="L97" s="8">
        <f t="shared" si="5"/>
        <v>2000</v>
      </c>
    </row>
    <row r="98" spans="1:12" ht="20.25" hidden="1" customHeight="1">
      <c r="A98" s="1">
        <v>43017</v>
      </c>
      <c r="B98" s="2" t="s">
        <v>137</v>
      </c>
      <c r="C98" s="3">
        <v>1750</v>
      </c>
      <c r="D98" s="2" t="s">
        <v>13</v>
      </c>
      <c r="E98" s="3">
        <v>10</v>
      </c>
      <c r="F98" s="2">
        <v>11.5</v>
      </c>
      <c r="G98" s="2" t="s">
        <v>12</v>
      </c>
      <c r="H98" s="2" t="s">
        <v>12</v>
      </c>
      <c r="I98" s="4">
        <f t="shared" si="3"/>
        <v>2625</v>
      </c>
      <c r="J98" s="4">
        <f t="shared" si="4"/>
        <v>0</v>
      </c>
      <c r="K98" s="5">
        <v>0</v>
      </c>
      <c r="L98" s="8">
        <f t="shared" si="5"/>
        <v>2625</v>
      </c>
    </row>
    <row r="99" spans="1:12" ht="20.25" hidden="1" customHeight="1">
      <c r="A99" s="1">
        <v>43014</v>
      </c>
      <c r="B99" s="2" t="s">
        <v>136</v>
      </c>
      <c r="C99" s="3">
        <v>2000</v>
      </c>
      <c r="D99" s="2" t="s">
        <v>13</v>
      </c>
      <c r="E99" s="3">
        <v>10.199999999999999</v>
      </c>
      <c r="F99" s="2">
        <v>8</v>
      </c>
      <c r="G99" s="2" t="s">
        <v>12</v>
      </c>
      <c r="H99" s="2" t="s">
        <v>12</v>
      </c>
      <c r="I99" s="4">
        <f t="shared" si="3"/>
        <v>-4399.9999999999982</v>
      </c>
      <c r="J99" s="4">
        <f t="shared" si="4"/>
        <v>0</v>
      </c>
      <c r="K99" s="5">
        <v>0</v>
      </c>
      <c r="L99" s="8">
        <f t="shared" si="5"/>
        <v>-4399.9999999999982</v>
      </c>
    </row>
    <row r="100" spans="1:12" ht="20.25" hidden="1" customHeight="1">
      <c r="A100" s="1">
        <v>43013</v>
      </c>
      <c r="B100" s="2" t="s">
        <v>135</v>
      </c>
      <c r="C100" s="3">
        <v>5000</v>
      </c>
      <c r="D100" s="2" t="s">
        <v>13</v>
      </c>
      <c r="E100" s="3">
        <v>4.8</v>
      </c>
      <c r="F100" s="2">
        <v>5.3</v>
      </c>
      <c r="G100" s="2" t="s">
        <v>12</v>
      </c>
      <c r="H100" s="2" t="s">
        <v>12</v>
      </c>
      <c r="I100" s="4">
        <f t="shared" si="3"/>
        <v>2500</v>
      </c>
      <c r="J100" s="4">
        <f t="shared" si="4"/>
        <v>0</v>
      </c>
      <c r="K100" s="5">
        <v>0</v>
      </c>
      <c r="L100" s="8">
        <f t="shared" si="5"/>
        <v>2500</v>
      </c>
    </row>
    <row r="101" spans="1:12" ht="20.25" hidden="1" customHeight="1">
      <c r="A101" s="1">
        <v>43011</v>
      </c>
      <c r="B101" s="2" t="s">
        <v>134</v>
      </c>
      <c r="C101" s="3">
        <v>2000</v>
      </c>
      <c r="D101" s="2" t="s">
        <v>13</v>
      </c>
      <c r="E101" s="3">
        <v>7.8</v>
      </c>
      <c r="F101" s="2">
        <v>8.8000000000000007</v>
      </c>
      <c r="G101" s="2">
        <v>10</v>
      </c>
      <c r="H101" s="2" t="s">
        <v>12</v>
      </c>
      <c r="I101" s="4">
        <f t="shared" si="3"/>
        <v>2000.0000000000018</v>
      </c>
      <c r="J101" s="4">
        <f t="shared" si="4"/>
        <v>2399.9999999999986</v>
      </c>
      <c r="K101" s="5">
        <v>0</v>
      </c>
      <c r="L101" s="8">
        <f t="shared" si="5"/>
        <v>4400</v>
      </c>
    </row>
    <row r="102" spans="1:12" ht="20.25" hidden="1" customHeight="1">
      <c r="A102" s="1">
        <v>42976</v>
      </c>
      <c r="B102" s="2" t="s">
        <v>133</v>
      </c>
      <c r="C102" s="3">
        <v>3500</v>
      </c>
      <c r="D102" s="2" t="s">
        <v>13</v>
      </c>
      <c r="E102" s="3">
        <v>4.8</v>
      </c>
      <c r="F102" s="2">
        <v>5.4</v>
      </c>
      <c r="G102" s="2" t="s">
        <v>12</v>
      </c>
      <c r="H102" s="2" t="s">
        <v>12</v>
      </c>
      <c r="I102" s="4">
        <f t="shared" si="3"/>
        <v>2100.0000000000018</v>
      </c>
      <c r="J102" s="4">
        <f t="shared" si="4"/>
        <v>0</v>
      </c>
      <c r="K102" s="5">
        <v>0</v>
      </c>
      <c r="L102" s="8">
        <f t="shared" si="5"/>
        <v>2100.0000000000018</v>
      </c>
    </row>
    <row r="103" spans="1:12" ht="20.25" hidden="1" customHeight="1">
      <c r="A103" s="1">
        <v>42975</v>
      </c>
      <c r="B103" s="2" t="s">
        <v>132</v>
      </c>
      <c r="C103" s="3">
        <v>1100</v>
      </c>
      <c r="D103" s="2" t="s">
        <v>13</v>
      </c>
      <c r="E103" s="3">
        <v>10</v>
      </c>
      <c r="F103" s="2">
        <v>9</v>
      </c>
      <c r="G103" s="2" t="s">
        <v>12</v>
      </c>
      <c r="H103" s="2" t="s">
        <v>12</v>
      </c>
      <c r="I103" s="4">
        <f t="shared" si="3"/>
        <v>-1100</v>
      </c>
      <c r="J103" s="4">
        <f t="shared" si="4"/>
        <v>0</v>
      </c>
      <c r="K103" s="5">
        <v>0</v>
      </c>
      <c r="L103" s="8">
        <f t="shared" si="5"/>
        <v>-1100</v>
      </c>
    </row>
    <row r="104" spans="1:12" ht="20.25" hidden="1" customHeight="1">
      <c r="A104" s="1">
        <v>42968</v>
      </c>
      <c r="B104" s="2" t="s">
        <v>131</v>
      </c>
      <c r="C104" s="3">
        <v>2000</v>
      </c>
      <c r="D104" s="2" t="s">
        <v>13</v>
      </c>
      <c r="E104" s="3">
        <v>8.5</v>
      </c>
      <c r="F104" s="2">
        <v>10.5</v>
      </c>
      <c r="G104" s="2" t="s">
        <v>12</v>
      </c>
      <c r="H104" s="2" t="s">
        <v>12</v>
      </c>
      <c r="I104" s="4">
        <f t="shared" si="3"/>
        <v>4000</v>
      </c>
      <c r="J104" s="4">
        <f t="shared" si="4"/>
        <v>0</v>
      </c>
      <c r="K104" s="5">
        <v>0</v>
      </c>
      <c r="L104" s="8">
        <f t="shared" si="5"/>
        <v>4000</v>
      </c>
    </row>
    <row r="105" spans="1:12" ht="20.25" hidden="1" customHeight="1">
      <c r="A105" s="1">
        <v>42965</v>
      </c>
      <c r="B105" s="2" t="s">
        <v>130</v>
      </c>
      <c r="C105" s="3">
        <v>2000</v>
      </c>
      <c r="D105" s="2" t="s">
        <v>13</v>
      </c>
      <c r="E105" s="3">
        <v>8.1999999999999993</v>
      </c>
      <c r="F105" s="2">
        <v>9.1999999999999993</v>
      </c>
      <c r="G105" s="2" t="s">
        <v>12</v>
      </c>
      <c r="H105" s="2" t="s">
        <v>12</v>
      </c>
      <c r="I105" s="4">
        <f t="shared" si="3"/>
        <v>2000</v>
      </c>
      <c r="J105" s="4">
        <f t="shared" si="4"/>
        <v>0</v>
      </c>
      <c r="K105" s="5">
        <v>0</v>
      </c>
      <c r="L105" s="8">
        <f t="shared" si="5"/>
        <v>2000</v>
      </c>
    </row>
    <row r="106" spans="1:12" ht="20.25" hidden="1" customHeight="1">
      <c r="A106" s="1">
        <v>42965</v>
      </c>
      <c r="B106" s="2" t="s">
        <v>149</v>
      </c>
      <c r="C106" s="3">
        <v>1500</v>
      </c>
      <c r="D106" s="2" t="s">
        <v>13</v>
      </c>
      <c r="E106" s="3">
        <v>12</v>
      </c>
      <c r="F106" s="2">
        <v>14</v>
      </c>
      <c r="G106" s="2" t="s">
        <v>12</v>
      </c>
      <c r="H106" s="2" t="s">
        <v>12</v>
      </c>
      <c r="I106" s="4">
        <f t="shared" si="3"/>
        <v>3000</v>
      </c>
      <c r="J106" s="4">
        <f t="shared" si="4"/>
        <v>0</v>
      </c>
      <c r="K106" s="5">
        <v>0</v>
      </c>
      <c r="L106" s="8">
        <f t="shared" si="5"/>
        <v>3000</v>
      </c>
    </row>
    <row r="107" spans="1:12" ht="20.25" hidden="1" customHeight="1">
      <c r="A107" s="1">
        <v>42963</v>
      </c>
      <c r="B107" s="2" t="s">
        <v>129</v>
      </c>
      <c r="C107" s="3">
        <v>5000</v>
      </c>
      <c r="D107" s="2" t="s">
        <v>13</v>
      </c>
      <c r="E107" s="3">
        <v>5</v>
      </c>
      <c r="F107" s="2">
        <v>5.5</v>
      </c>
      <c r="G107" s="2">
        <v>6.5</v>
      </c>
      <c r="H107" s="2" t="s">
        <v>12</v>
      </c>
      <c r="I107" s="4">
        <f t="shared" si="3"/>
        <v>2500</v>
      </c>
      <c r="J107" s="4">
        <f t="shared" si="4"/>
        <v>5000</v>
      </c>
      <c r="K107" s="5">
        <v>0</v>
      </c>
      <c r="L107" s="8">
        <f t="shared" si="5"/>
        <v>7500</v>
      </c>
    </row>
    <row r="108" spans="1:12" ht="20.25" hidden="1" customHeight="1">
      <c r="A108" s="1">
        <v>42961</v>
      </c>
      <c r="B108" s="2" t="s">
        <v>128</v>
      </c>
      <c r="C108" s="3">
        <v>1500</v>
      </c>
      <c r="D108" s="2" t="s">
        <v>13</v>
      </c>
      <c r="E108" s="3">
        <v>10</v>
      </c>
      <c r="F108" s="2">
        <v>11.5</v>
      </c>
      <c r="G108" s="2" t="s">
        <v>12</v>
      </c>
      <c r="H108" s="2" t="s">
        <v>12</v>
      </c>
      <c r="I108" s="4">
        <f t="shared" si="3"/>
        <v>2250</v>
      </c>
      <c r="J108" s="4">
        <f t="shared" si="4"/>
        <v>0</v>
      </c>
      <c r="K108" s="5">
        <v>0</v>
      </c>
      <c r="L108" s="8">
        <f t="shared" si="5"/>
        <v>2250</v>
      </c>
    </row>
    <row r="109" spans="1:12" ht="20.25" hidden="1" customHeight="1">
      <c r="A109" s="1">
        <v>42958</v>
      </c>
      <c r="B109" s="2" t="s">
        <v>127</v>
      </c>
      <c r="C109" s="3">
        <v>3000</v>
      </c>
      <c r="D109" s="2" t="s">
        <v>13</v>
      </c>
      <c r="E109" s="3">
        <v>10</v>
      </c>
      <c r="F109" s="2">
        <v>10.8</v>
      </c>
      <c r="G109" s="2" t="s">
        <v>12</v>
      </c>
      <c r="H109" s="2" t="s">
        <v>12</v>
      </c>
      <c r="I109" s="4">
        <f t="shared" si="3"/>
        <v>2400.0000000000023</v>
      </c>
      <c r="J109" s="4">
        <f t="shared" si="4"/>
        <v>0</v>
      </c>
      <c r="K109" s="5">
        <v>0</v>
      </c>
      <c r="L109" s="8">
        <f t="shared" si="5"/>
        <v>2400.0000000000023</v>
      </c>
    </row>
    <row r="110" spans="1:12" ht="20.25" hidden="1" customHeight="1">
      <c r="A110" s="1">
        <v>42957</v>
      </c>
      <c r="B110" s="2" t="s">
        <v>126</v>
      </c>
      <c r="C110" s="3">
        <v>3000</v>
      </c>
      <c r="D110" s="2" t="s">
        <v>13</v>
      </c>
      <c r="E110" s="3">
        <v>9.8000000000000007</v>
      </c>
      <c r="F110" s="2">
        <v>10.5</v>
      </c>
      <c r="G110" s="2">
        <v>11.8</v>
      </c>
      <c r="H110" s="2" t="s">
        <v>12</v>
      </c>
      <c r="I110" s="4">
        <f t="shared" si="3"/>
        <v>2099.9999999999977</v>
      </c>
      <c r="J110" s="4">
        <f t="shared" si="4"/>
        <v>3900.0000000000023</v>
      </c>
      <c r="K110" s="5">
        <v>0</v>
      </c>
      <c r="L110" s="8">
        <f t="shared" si="5"/>
        <v>6000</v>
      </c>
    </row>
    <row r="111" spans="1:12" ht="20.25" hidden="1" customHeight="1">
      <c r="A111" s="1">
        <v>42956</v>
      </c>
      <c r="B111" s="2" t="s">
        <v>125</v>
      </c>
      <c r="C111" s="3">
        <v>3750</v>
      </c>
      <c r="D111" s="2" t="s">
        <v>13</v>
      </c>
      <c r="E111" s="3">
        <v>4.8</v>
      </c>
      <c r="F111" s="2">
        <v>4</v>
      </c>
      <c r="G111" s="2" t="s">
        <v>12</v>
      </c>
      <c r="H111" s="2" t="s">
        <v>12</v>
      </c>
      <c r="I111" s="4">
        <f t="shared" si="3"/>
        <v>-2999.9999999999995</v>
      </c>
      <c r="J111" s="4">
        <f t="shared" si="4"/>
        <v>0</v>
      </c>
      <c r="K111" s="5">
        <v>0</v>
      </c>
      <c r="L111" s="8">
        <f t="shared" si="5"/>
        <v>-2999.9999999999995</v>
      </c>
    </row>
    <row r="112" spans="1:12" ht="20.25" hidden="1" customHeight="1">
      <c r="A112" s="1">
        <v>42955</v>
      </c>
      <c r="B112" s="2" t="s">
        <v>124</v>
      </c>
      <c r="C112" s="3">
        <v>4000</v>
      </c>
      <c r="D112" s="2" t="s">
        <v>13</v>
      </c>
      <c r="E112" s="3">
        <v>3.3</v>
      </c>
      <c r="F112" s="2">
        <v>2.75</v>
      </c>
      <c r="G112" s="2" t="s">
        <v>12</v>
      </c>
      <c r="H112" s="2" t="s">
        <v>12</v>
      </c>
      <c r="I112" s="4">
        <f t="shared" si="3"/>
        <v>-2199.9999999999991</v>
      </c>
      <c r="J112" s="4">
        <f t="shared" si="4"/>
        <v>0</v>
      </c>
      <c r="K112" s="5">
        <v>0</v>
      </c>
      <c r="L112" s="8">
        <f t="shared" si="5"/>
        <v>-2199.9999999999991</v>
      </c>
    </row>
    <row r="113" spans="1:12" ht="20.25" hidden="1" customHeight="1">
      <c r="A113" s="1">
        <v>42954</v>
      </c>
      <c r="B113" s="2" t="s">
        <v>123</v>
      </c>
      <c r="C113" s="3">
        <v>1000</v>
      </c>
      <c r="D113" s="2" t="s">
        <v>13</v>
      </c>
      <c r="E113" s="3">
        <v>18</v>
      </c>
      <c r="F113" s="2">
        <v>20</v>
      </c>
      <c r="G113" s="2">
        <v>24</v>
      </c>
      <c r="H113" s="2" t="s">
        <v>12</v>
      </c>
      <c r="I113" s="4">
        <f t="shared" si="3"/>
        <v>2000</v>
      </c>
      <c r="J113" s="4">
        <f t="shared" si="4"/>
        <v>4000</v>
      </c>
      <c r="K113" s="5">
        <v>0</v>
      </c>
      <c r="L113" s="8">
        <f t="shared" si="5"/>
        <v>6000</v>
      </c>
    </row>
    <row r="114" spans="1:12" ht="20.25" hidden="1" customHeight="1">
      <c r="A114" s="1">
        <v>42950</v>
      </c>
      <c r="B114" s="2" t="s">
        <v>122</v>
      </c>
      <c r="C114" s="3">
        <v>7000</v>
      </c>
      <c r="D114" s="2" t="s">
        <v>13</v>
      </c>
      <c r="E114" s="3">
        <v>3.8</v>
      </c>
      <c r="F114" s="2">
        <v>4.2</v>
      </c>
      <c r="G114" s="2" t="s">
        <v>12</v>
      </c>
      <c r="H114" s="2" t="s">
        <v>12</v>
      </c>
      <c r="I114" s="4">
        <f t="shared" si="3"/>
        <v>2800.0000000000023</v>
      </c>
      <c r="J114" s="4">
        <f t="shared" si="4"/>
        <v>0</v>
      </c>
      <c r="K114" s="5">
        <v>0</v>
      </c>
      <c r="L114" s="8">
        <f t="shared" si="5"/>
        <v>2800.0000000000023</v>
      </c>
    </row>
    <row r="115" spans="1:12" ht="20.25" hidden="1" customHeight="1">
      <c r="A115" s="1">
        <v>42948</v>
      </c>
      <c r="B115" s="2" t="s">
        <v>121</v>
      </c>
      <c r="C115" s="3">
        <v>3500</v>
      </c>
      <c r="D115" s="2" t="s">
        <v>13</v>
      </c>
      <c r="E115" s="3">
        <v>6</v>
      </c>
      <c r="F115" s="2">
        <v>6.4</v>
      </c>
      <c r="G115" s="2" t="s">
        <v>12</v>
      </c>
      <c r="H115" s="2" t="s">
        <v>12</v>
      </c>
      <c r="I115" s="4">
        <f t="shared" si="3"/>
        <v>1400.0000000000011</v>
      </c>
      <c r="J115" s="4">
        <f t="shared" si="4"/>
        <v>0</v>
      </c>
      <c r="K115" s="5">
        <v>0</v>
      </c>
      <c r="L115" s="8">
        <f t="shared" si="5"/>
        <v>1400.0000000000011</v>
      </c>
    </row>
    <row r="116" spans="1:12" ht="20.25" hidden="1" customHeight="1">
      <c r="A116" s="1">
        <v>42942</v>
      </c>
      <c r="B116" s="2" t="s">
        <v>116</v>
      </c>
      <c r="C116" s="3">
        <v>3000</v>
      </c>
      <c r="D116" s="2" t="s">
        <v>13</v>
      </c>
      <c r="E116" s="3">
        <v>3.6</v>
      </c>
      <c r="F116" s="2">
        <v>4.2</v>
      </c>
      <c r="G116" s="2">
        <v>5.2</v>
      </c>
      <c r="H116" s="2" t="s">
        <v>12</v>
      </c>
      <c r="I116" s="4">
        <f t="shared" si="3"/>
        <v>1800.0000000000002</v>
      </c>
      <c r="J116" s="4">
        <f t="shared" si="4"/>
        <v>3000</v>
      </c>
      <c r="K116" s="5">
        <v>0</v>
      </c>
      <c r="L116" s="8">
        <f t="shared" si="5"/>
        <v>4800</v>
      </c>
    </row>
    <row r="117" spans="1:12" ht="20.25" hidden="1" customHeight="1">
      <c r="A117" s="1">
        <v>42940</v>
      </c>
      <c r="B117" s="2" t="s">
        <v>116</v>
      </c>
      <c r="C117" s="3">
        <v>3000</v>
      </c>
      <c r="D117" s="2" t="s">
        <v>13</v>
      </c>
      <c r="E117" s="3">
        <v>3.3</v>
      </c>
      <c r="F117" s="2">
        <v>4</v>
      </c>
      <c r="G117" s="2" t="s">
        <v>12</v>
      </c>
      <c r="H117" s="2" t="s">
        <v>12</v>
      </c>
      <c r="I117" s="4">
        <f t="shared" si="3"/>
        <v>2100.0000000000005</v>
      </c>
      <c r="J117" s="4">
        <f t="shared" si="4"/>
        <v>0</v>
      </c>
      <c r="K117" s="5">
        <v>0</v>
      </c>
      <c r="L117" s="8">
        <f t="shared" si="5"/>
        <v>2100.0000000000005</v>
      </c>
    </row>
    <row r="118" spans="1:12" ht="20.25" hidden="1" customHeight="1">
      <c r="A118" s="1">
        <v>42937</v>
      </c>
      <c r="B118" s="2" t="s">
        <v>120</v>
      </c>
      <c r="C118" s="3">
        <v>4500</v>
      </c>
      <c r="D118" s="2" t="s">
        <v>13</v>
      </c>
      <c r="E118" s="3">
        <v>2.7</v>
      </c>
      <c r="F118" s="2">
        <v>3.2</v>
      </c>
      <c r="G118" s="2">
        <v>4.2</v>
      </c>
      <c r="H118" s="2">
        <v>5.2</v>
      </c>
      <c r="I118" s="4">
        <f t="shared" si="3"/>
        <v>2250</v>
      </c>
      <c r="J118" s="4">
        <f t="shared" si="4"/>
        <v>4500</v>
      </c>
      <c r="K118" s="5">
        <v>4500</v>
      </c>
      <c r="L118" s="8">
        <f t="shared" si="5"/>
        <v>11250</v>
      </c>
    </row>
    <row r="119" spans="1:12" ht="20.25" hidden="1" customHeight="1">
      <c r="A119" s="1">
        <v>42934</v>
      </c>
      <c r="B119" s="2" t="s">
        <v>119</v>
      </c>
      <c r="C119" s="3">
        <v>5000</v>
      </c>
      <c r="D119" s="2" t="s">
        <v>13</v>
      </c>
      <c r="E119" s="3">
        <v>5.8</v>
      </c>
      <c r="F119" s="2">
        <v>6.3</v>
      </c>
      <c r="G119" s="2" t="s">
        <v>12</v>
      </c>
      <c r="H119" s="2" t="s">
        <v>12</v>
      </c>
      <c r="I119" s="4">
        <f t="shared" si="3"/>
        <v>2500</v>
      </c>
      <c r="J119" s="4">
        <f t="shared" si="4"/>
        <v>0</v>
      </c>
      <c r="K119" s="5"/>
      <c r="L119" s="8">
        <f t="shared" si="5"/>
        <v>2500</v>
      </c>
    </row>
    <row r="120" spans="1:12" ht="20.25" hidden="1" customHeight="1">
      <c r="A120" s="1">
        <v>42934</v>
      </c>
      <c r="B120" s="2" t="s">
        <v>118</v>
      </c>
      <c r="C120" s="3">
        <v>3000</v>
      </c>
      <c r="D120" s="2" t="s">
        <v>13</v>
      </c>
      <c r="E120" s="3">
        <v>3</v>
      </c>
      <c r="F120" s="2">
        <v>3.7</v>
      </c>
      <c r="G120" s="2" t="s">
        <v>12</v>
      </c>
      <c r="H120" s="2" t="s">
        <v>12</v>
      </c>
      <c r="I120" s="4">
        <f t="shared" si="3"/>
        <v>2100.0000000000005</v>
      </c>
      <c r="J120" s="4">
        <f t="shared" si="4"/>
        <v>0</v>
      </c>
      <c r="K120" s="5"/>
      <c r="L120" s="8">
        <f t="shared" si="5"/>
        <v>2100.0000000000005</v>
      </c>
    </row>
    <row r="121" spans="1:12" ht="20.25" hidden="1" customHeight="1">
      <c r="A121" s="1">
        <v>42930</v>
      </c>
      <c r="B121" s="2" t="s">
        <v>117</v>
      </c>
      <c r="C121" s="3">
        <v>2500</v>
      </c>
      <c r="D121" s="2" t="s">
        <v>13</v>
      </c>
      <c r="E121" s="3">
        <v>6.3</v>
      </c>
      <c r="F121" s="2">
        <v>6.8</v>
      </c>
      <c r="G121" s="2" t="s">
        <v>12</v>
      </c>
      <c r="H121" s="2" t="s">
        <v>12</v>
      </c>
      <c r="I121" s="4">
        <f t="shared" si="3"/>
        <v>1250</v>
      </c>
      <c r="J121" s="4">
        <f t="shared" si="4"/>
        <v>0</v>
      </c>
      <c r="K121" s="5"/>
      <c r="L121" s="8">
        <f t="shared" si="5"/>
        <v>1250</v>
      </c>
    </row>
    <row r="122" spans="1:12" ht="20.25" hidden="1" customHeight="1">
      <c r="A122" s="1">
        <v>42927</v>
      </c>
      <c r="B122" s="2" t="s">
        <v>116</v>
      </c>
      <c r="C122" s="3">
        <v>3000</v>
      </c>
      <c r="D122" s="2" t="s">
        <v>13</v>
      </c>
      <c r="E122" s="3">
        <v>5</v>
      </c>
      <c r="F122" s="2">
        <v>5.8</v>
      </c>
      <c r="G122" s="2" t="s">
        <v>12</v>
      </c>
      <c r="H122" s="2" t="s">
        <v>12</v>
      </c>
      <c r="I122" s="4">
        <f t="shared" si="3"/>
        <v>2399.9999999999995</v>
      </c>
      <c r="J122" s="4">
        <f t="shared" si="4"/>
        <v>0</v>
      </c>
      <c r="K122" s="5"/>
      <c r="L122" s="8">
        <f t="shared" si="5"/>
        <v>2399.9999999999995</v>
      </c>
    </row>
    <row r="123" spans="1:12" ht="20.25" hidden="1" customHeight="1">
      <c r="A123" s="1">
        <v>42922</v>
      </c>
      <c r="B123" s="2" t="s">
        <v>115</v>
      </c>
      <c r="C123" s="3">
        <v>8000</v>
      </c>
      <c r="D123" s="2" t="s">
        <v>13</v>
      </c>
      <c r="E123" s="3">
        <v>3.4</v>
      </c>
      <c r="F123" s="2">
        <v>3</v>
      </c>
      <c r="G123" s="2" t="s">
        <v>12</v>
      </c>
      <c r="H123" s="2" t="s">
        <v>12</v>
      </c>
      <c r="I123" s="4">
        <f t="shared" si="3"/>
        <v>-3199.9999999999991</v>
      </c>
      <c r="J123" s="4">
        <f t="shared" si="4"/>
        <v>0</v>
      </c>
      <c r="K123" s="5"/>
      <c r="L123" s="8">
        <f t="shared" si="5"/>
        <v>-3199.9999999999991</v>
      </c>
    </row>
    <row r="124" spans="1:12" ht="20.25" hidden="1" customHeight="1">
      <c r="A124" s="1">
        <v>42919</v>
      </c>
      <c r="B124" s="2" t="s">
        <v>114</v>
      </c>
      <c r="C124" s="3">
        <v>1050</v>
      </c>
      <c r="D124" s="2" t="s">
        <v>13</v>
      </c>
      <c r="E124" s="3">
        <v>24.5</v>
      </c>
      <c r="F124" s="2">
        <v>26.5</v>
      </c>
      <c r="G124" s="2">
        <v>30</v>
      </c>
      <c r="H124" s="2" t="s">
        <v>12</v>
      </c>
      <c r="I124" s="4">
        <f t="shared" si="3"/>
        <v>2100</v>
      </c>
      <c r="J124" s="4">
        <f t="shared" si="4"/>
        <v>3675</v>
      </c>
      <c r="K124" s="5"/>
      <c r="L124" s="8">
        <f>(I124+J124+K124)</f>
        <v>5775</v>
      </c>
    </row>
    <row r="125" spans="1:12" ht="20.25" hidden="1" customHeight="1">
      <c r="A125" s="1">
        <v>42914</v>
      </c>
      <c r="B125" s="2" t="s">
        <v>113</v>
      </c>
      <c r="C125" s="3">
        <v>3200</v>
      </c>
      <c r="D125" s="2" t="s">
        <v>13</v>
      </c>
      <c r="E125" s="3">
        <v>3</v>
      </c>
      <c r="F125" s="2">
        <v>3.6</v>
      </c>
      <c r="G125" s="2" t="s">
        <v>12</v>
      </c>
      <c r="H125" s="2" t="s">
        <v>12</v>
      </c>
      <c r="I125" s="4">
        <f t="shared" si="3"/>
        <v>1920.0000000000002</v>
      </c>
      <c r="J125" s="4">
        <f t="shared" si="4"/>
        <v>0</v>
      </c>
      <c r="K125" s="5"/>
      <c r="L125" s="8">
        <f t="shared" ref="L125:L188" si="6">(I125+J125+K125)</f>
        <v>1920.0000000000002</v>
      </c>
    </row>
    <row r="126" spans="1:12" ht="20.25" hidden="1" customHeight="1">
      <c r="A126" s="1">
        <v>42913</v>
      </c>
      <c r="B126" s="2" t="s">
        <v>112</v>
      </c>
      <c r="C126" s="3">
        <v>3500</v>
      </c>
      <c r="D126" s="2" t="s">
        <v>13</v>
      </c>
      <c r="E126" s="3">
        <v>5</v>
      </c>
      <c r="F126" s="2">
        <v>5.6</v>
      </c>
      <c r="G126" s="2">
        <v>6.5</v>
      </c>
      <c r="H126" s="2" t="s">
        <v>12</v>
      </c>
      <c r="I126" s="4">
        <f t="shared" si="3"/>
        <v>2099.9999999999986</v>
      </c>
      <c r="J126" s="4">
        <f t="shared" si="4"/>
        <v>3150.0000000000014</v>
      </c>
      <c r="K126" s="5"/>
      <c r="L126" s="8">
        <f t="shared" si="6"/>
        <v>5250</v>
      </c>
    </row>
    <row r="127" spans="1:12" ht="20.25" hidden="1" customHeight="1">
      <c r="A127" s="1">
        <v>42909</v>
      </c>
      <c r="B127" s="2" t="s">
        <v>111</v>
      </c>
      <c r="C127" s="3">
        <v>3000</v>
      </c>
      <c r="D127" s="2" t="s">
        <v>13</v>
      </c>
      <c r="E127" s="3">
        <v>3.6</v>
      </c>
      <c r="F127" s="2">
        <v>4.4000000000000004</v>
      </c>
      <c r="G127" s="2">
        <v>4.8</v>
      </c>
      <c r="H127" s="2" t="s">
        <v>12</v>
      </c>
      <c r="I127" s="4">
        <f t="shared" si="3"/>
        <v>2400.0000000000009</v>
      </c>
      <c r="J127" s="4">
        <f t="shared" si="4"/>
        <v>1199.9999999999984</v>
      </c>
      <c r="K127" s="5"/>
      <c r="L127" s="8">
        <f t="shared" si="6"/>
        <v>3599.9999999999991</v>
      </c>
    </row>
    <row r="128" spans="1:12" ht="20.25" hidden="1" customHeight="1">
      <c r="A128" s="1">
        <v>42909</v>
      </c>
      <c r="B128" s="2" t="s">
        <v>110</v>
      </c>
      <c r="C128" s="3">
        <v>2500</v>
      </c>
      <c r="D128" s="2" t="s">
        <v>13</v>
      </c>
      <c r="E128" s="3">
        <v>3.2</v>
      </c>
      <c r="F128" s="2">
        <v>3.7</v>
      </c>
      <c r="G128" s="2" t="s">
        <v>12</v>
      </c>
      <c r="H128" s="2" t="s">
        <v>12</v>
      </c>
      <c r="I128" s="4">
        <f t="shared" si="3"/>
        <v>1250</v>
      </c>
      <c r="J128" s="4">
        <f t="shared" si="4"/>
        <v>0</v>
      </c>
      <c r="K128" s="5"/>
      <c r="L128" s="8">
        <f t="shared" si="6"/>
        <v>1250</v>
      </c>
    </row>
    <row r="129" spans="1:12" ht="20.25" hidden="1" customHeight="1">
      <c r="A129" s="1">
        <v>42906</v>
      </c>
      <c r="B129" s="2" t="s">
        <v>109</v>
      </c>
      <c r="C129" s="3">
        <v>3500</v>
      </c>
      <c r="D129" s="2" t="s">
        <v>13</v>
      </c>
      <c r="E129" s="3">
        <v>6.2</v>
      </c>
      <c r="F129" s="2">
        <v>6.75</v>
      </c>
      <c r="G129" s="2" t="s">
        <v>12</v>
      </c>
      <c r="H129" s="2" t="s">
        <v>12</v>
      </c>
      <c r="I129" s="4">
        <f t="shared" si="3"/>
        <v>1924.9999999999993</v>
      </c>
      <c r="J129" s="4">
        <f t="shared" si="4"/>
        <v>0</v>
      </c>
      <c r="K129" s="5"/>
      <c r="L129" s="8">
        <f t="shared" si="6"/>
        <v>1924.9999999999993</v>
      </c>
    </row>
    <row r="130" spans="1:12" ht="20.25" hidden="1" customHeight="1">
      <c r="A130" s="1">
        <v>42906</v>
      </c>
      <c r="B130" s="2" t="s">
        <v>109</v>
      </c>
      <c r="C130" s="3">
        <v>3500</v>
      </c>
      <c r="D130" s="2" t="s">
        <v>13</v>
      </c>
      <c r="E130" s="3">
        <v>6.2</v>
      </c>
      <c r="F130" s="2">
        <v>6.75</v>
      </c>
      <c r="G130" s="2" t="s">
        <v>12</v>
      </c>
      <c r="H130" s="2" t="s">
        <v>12</v>
      </c>
      <c r="I130" s="4">
        <f t="shared" si="3"/>
        <v>1924.9999999999993</v>
      </c>
      <c r="J130" s="4">
        <f t="shared" si="4"/>
        <v>0</v>
      </c>
      <c r="K130" s="5"/>
      <c r="L130" s="8">
        <f t="shared" si="6"/>
        <v>1924.9999999999993</v>
      </c>
    </row>
    <row r="131" spans="1:12" ht="20.25" hidden="1" customHeight="1">
      <c r="A131" s="1">
        <v>42905</v>
      </c>
      <c r="B131" s="2" t="s">
        <v>108</v>
      </c>
      <c r="C131" s="3">
        <v>3500</v>
      </c>
      <c r="D131" s="2" t="s">
        <v>13</v>
      </c>
      <c r="E131" s="3">
        <v>3.5</v>
      </c>
      <c r="F131" s="2">
        <v>2.6</v>
      </c>
      <c r="G131" s="2" t="s">
        <v>12</v>
      </c>
      <c r="H131" s="2" t="s">
        <v>12</v>
      </c>
      <c r="I131" s="4">
        <f t="shared" si="3"/>
        <v>-3149.9999999999995</v>
      </c>
      <c r="J131" s="4">
        <f t="shared" si="4"/>
        <v>0</v>
      </c>
      <c r="K131" s="5"/>
      <c r="L131" s="8">
        <f t="shared" si="6"/>
        <v>-3149.9999999999995</v>
      </c>
    </row>
    <row r="132" spans="1:12" ht="20.25" hidden="1" customHeight="1">
      <c r="A132" s="1">
        <v>42902</v>
      </c>
      <c r="B132" s="2" t="s">
        <v>106</v>
      </c>
      <c r="C132" s="3">
        <v>8000</v>
      </c>
      <c r="D132" s="2" t="s">
        <v>13</v>
      </c>
      <c r="E132" s="3">
        <v>3</v>
      </c>
      <c r="F132" s="2">
        <v>3</v>
      </c>
      <c r="G132" s="2" t="s">
        <v>12</v>
      </c>
      <c r="H132" s="2" t="s">
        <v>12</v>
      </c>
      <c r="I132" s="4">
        <f t="shared" si="3"/>
        <v>0</v>
      </c>
      <c r="J132" s="4">
        <f t="shared" si="4"/>
        <v>0</v>
      </c>
      <c r="K132" s="5"/>
      <c r="L132" s="8">
        <f t="shared" si="6"/>
        <v>0</v>
      </c>
    </row>
    <row r="133" spans="1:12" ht="20.25" hidden="1" customHeight="1">
      <c r="A133" s="1">
        <v>42901</v>
      </c>
      <c r="B133" s="2" t="s">
        <v>107</v>
      </c>
      <c r="C133" s="3">
        <v>1700</v>
      </c>
      <c r="D133" s="2" t="s">
        <v>13</v>
      </c>
      <c r="E133" s="3">
        <v>12.5</v>
      </c>
      <c r="F133" s="2">
        <v>12.5</v>
      </c>
      <c r="G133" s="2" t="s">
        <v>12</v>
      </c>
      <c r="H133" s="2" t="s">
        <v>12</v>
      </c>
      <c r="I133" s="4">
        <f t="shared" si="3"/>
        <v>0</v>
      </c>
      <c r="J133" s="4">
        <f t="shared" si="4"/>
        <v>0</v>
      </c>
      <c r="K133" s="5"/>
      <c r="L133" s="8">
        <f t="shared" si="6"/>
        <v>0</v>
      </c>
    </row>
    <row r="134" spans="1:12" ht="20.25" hidden="1" customHeight="1">
      <c r="A134" s="1">
        <v>42900</v>
      </c>
      <c r="B134" s="2" t="s">
        <v>105</v>
      </c>
      <c r="C134" s="3">
        <v>3000</v>
      </c>
      <c r="D134" s="2" t="s">
        <v>13</v>
      </c>
      <c r="E134" s="3">
        <v>6.5</v>
      </c>
      <c r="F134" s="2">
        <v>6.9</v>
      </c>
      <c r="G134" s="2" t="s">
        <v>12</v>
      </c>
      <c r="H134" s="2" t="s">
        <v>12</v>
      </c>
      <c r="I134" s="4">
        <f t="shared" si="3"/>
        <v>1200.0000000000011</v>
      </c>
      <c r="J134" s="4">
        <f t="shared" si="4"/>
        <v>0</v>
      </c>
      <c r="K134" s="5"/>
      <c r="L134" s="8">
        <f t="shared" si="6"/>
        <v>1200.0000000000011</v>
      </c>
    </row>
    <row r="135" spans="1:12" ht="20.25" hidden="1" customHeight="1">
      <c r="A135" s="1">
        <v>42895</v>
      </c>
      <c r="B135" s="2" t="s">
        <v>104</v>
      </c>
      <c r="C135" s="3">
        <v>2000</v>
      </c>
      <c r="D135" s="2" t="s">
        <v>13</v>
      </c>
      <c r="E135" s="3">
        <v>7.2</v>
      </c>
      <c r="F135" s="2">
        <v>5.5</v>
      </c>
      <c r="G135" s="2" t="s">
        <v>12</v>
      </c>
      <c r="H135" s="2" t="s">
        <v>12</v>
      </c>
      <c r="I135" s="4">
        <f t="shared" si="3"/>
        <v>-3400.0000000000005</v>
      </c>
      <c r="J135" s="4">
        <f t="shared" si="4"/>
        <v>0</v>
      </c>
      <c r="K135" s="5"/>
      <c r="L135" s="8">
        <f t="shared" si="6"/>
        <v>-3400.0000000000005</v>
      </c>
    </row>
    <row r="136" spans="1:12" ht="20.25" hidden="1" customHeight="1">
      <c r="A136" s="1">
        <v>42894</v>
      </c>
      <c r="B136" s="2" t="s">
        <v>103</v>
      </c>
      <c r="C136" s="3">
        <v>3500</v>
      </c>
      <c r="D136" s="2" t="s">
        <v>13</v>
      </c>
      <c r="E136" s="3">
        <v>6.8</v>
      </c>
      <c r="F136" s="2">
        <v>7.5</v>
      </c>
      <c r="G136" s="2" t="s">
        <v>12</v>
      </c>
      <c r="H136" s="2" t="s">
        <v>12</v>
      </c>
      <c r="I136" s="4">
        <f t="shared" si="3"/>
        <v>2450.0000000000005</v>
      </c>
      <c r="J136" s="4">
        <f t="shared" si="4"/>
        <v>0</v>
      </c>
      <c r="K136" s="5"/>
      <c r="L136" s="8">
        <f t="shared" si="6"/>
        <v>2450.0000000000005</v>
      </c>
    </row>
    <row r="137" spans="1:12" ht="20.25" hidden="1" customHeight="1">
      <c r="A137" s="1">
        <v>42892</v>
      </c>
      <c r="B137" s="2" t="s">
        <v>102</v>
      </c>
      <c r="C137" s="3">
        <v>5000</v>
      </c>
      <c r="D137" s="2" t="s">
        <v>13</v>
      </c>
      <c r="E137" s="3">
        <v>4.5</v>
      </c>
      <c r="F137" s="2">
        <v>4.75</v>
      </c>
      <c r="G137" s="2" t="s">
        <v>12</v>
      </c>
      <c r="H137" s="2" t="s">
        <v>12</v>
      </c>
      <c r="I137" s="4">
        <f t="shared" si="3"/>
        <v>1250</v>
      </c>
      <c r="J137" s="4">
        <f t="shared" si="4"/>
        <v>0</v>
      </c>
      <c r="K137" s="5"/>
      <c r="L137" s="8">
        <f t="shared" si="6"/>
        <v>1250</v>
      </c>
    </row>
    <row r="138" spans="1:12" ht="20.25" hidden="1" customHeight="1">
      <c r="A138" s="1">
        <v>42891</v>
      </c>
      <c r="B138" s="2" t="s">
        <v>101</v>
      </c>
      <c r="C138" s="3">
        <v>8000</v>
      </c>
      <c r="D138" s="2" t="s">
        <v>13</v>
      </c>
      <c r="E138" s="3">
        <v>5</v>
      </c>
      <c r="F138" s="2">
        <v>5.4</v>
      </c>
      <c r="G138" s="2" t="s">
        <v>12</v>
      </c>
      <c r="H138" s="2" t="s">
        <v>12</v>
      </c>
      <c r="I138" s="4">
        <f t="shared" si="3"/>
        <v>3200.0000000000027</v>
      </c>
      <c r="J138" s="4">
        <f t="shared" si="4"/>
        <v>0</v>
      </c>
      <c r="K138" s="5"/>
      <c r="L138" s="8">
        <f t="shared" si="6"/>
        <v>3200.0000000000027</v>
      </c>
    </row>
    <row r="139" spans="1:12" ht="20.25" hidden="1" customHeight="1">
      <c r="A139" s="1">
        <v>42888</v>
      </c>
      <c r="B139" s="2" t="s">
        <v>100</v>
      </c>
      <c r="C139" s="3">
        <v>5000</v>
      </c>
      <c r="D139" s="2" t="s">
        <v>13</v>
      </c>
      <c r="E139" s="3">
        <v>6.5</v>
      </c>
      <c r="F139" s="2">
        <v>7</v>
      </c>
      <c r="G139" s="2" t="s">
        <v>12</v>
      </c>
      <c r="H139" s="2" t="s">
        <v>12</v>
      </c>
      <c r="I139" s="4">
        <f t="shared" si="3"/>
        <v>2500</v>
      </c>
      <c r="J139" s="4">
        <f t="shared" si="4"/>
        <v>0</v>
      </c>
      <c r="K139" s="5"/>
      <c r="L139" s="8">
        <f t="shared" si="6"/>
        <v>2500</v>
      </c>
    </row>
    <row r="140" spans="1:12" ht="20.25" hidden="1" customHeight="1">
      <c r="A140" s="1">
        <v>42887</v>
      </c>
      <c r="B140" s="2" t="s">
        <v>99</v>
      </c>
      <c r="C140" s="3">
        <v>6000</v>
      </c>
      <c r="D140" s="2" t="s">
        <v>13</v>
      </c>
      <c r="E140" s="3">
        <v>5.7</v>
      </c>
      <c r="F140" s="2">
        <v>6.2</v>
      </c>
      <c r="G140" s="2" t="s">
        <v>12</v>
      </c>
      <c r="H140" s="2" t="s">
        <v>12</v>
      </c>
      <c r="I140" s="4">
        <f t="shared" si="3"/>
        <v>3000</v>
      </c>
      <c r="J140" s="4">
        <f t="shared" si="4"/>
        <v>0</v>
      </c>
      <c r="K140" s="5"/>
      <c r="L140" s="8">
        <f t="shared" si="6"/>
        <v>3000</v>
      </c>
    </row>
    <row r="141" spans="1:12" ht="20.25" hidden="1" customHeight="1">
      <c r="A141" s="1">
        <v>42886</v>
      </c>
      <c r="B141" s="2" t="s">
        <v>98</v>
      </c>
      <c r="C141" s="3">
        <v>7000</v>
      </c>
      <c r="D141" s="2" t="s">
        <v>13</v>
      </c>
      <c r="E141" s="3">
        <v>2.9</v>
      </c>
      <c r="F141" s="2">
        <v>3.3</v>
      </c>
      <c r="G141" s="2">
        <v>3.6</v>
      </c>
      <c r="H141" s="2" t="s">
        <v>12</v>
      </c>
      <c r="I141" s="4">
        <f t="shared" si="3"/>
        <v>2799.9999999999995</v>
      </c>
      <c r="J141" s="4">
        <f t="shared" si="4"/>
        <v>2100.0000000000018</v>
      </c>
      <c r="K141" s="5"/>
      <c r="L141" s="8">
        <f t="shared" si="6"/>
        <v>4900.0000000000018</v>
      </c>
    </row>
    <row r="142" spans="1:12" ht="20.25" hidden="1" customHeight="1">
      <c r="A142" s="1">
        <v>42885</v>
      </c>
      <c r="B142" s="2" t="s">
        <v>97</v>
      </c>
      <c r="C142" s="3">
        <v>3000</v>
      </c>
      <c r="D142" s="2" t="s">
        <v>13</v>
      </c>
      <c r="E142" s="3">
        <v>8</v>
      </c>
      <c r="F142" s="2">
        <v>8.6999999999999993</v>
      </c>
      <c r="G142" s="2" t="s">
        <v>12</v>
      </c>
      <c r="H142" s="2" t="s">
        <v>12</v>
      </c>
      <c r="I142" s="4">
        <f t="shared" si="3"/>
        <v>2099.9999999999977</v>
      </c>
      <c r="J142" s="4">
        <f t="shared" si="4"/>
        <v>0</v>
      </c>
      <c r="K142" s="5"/>
      <c r="L142" s="8">
        <f t="shared" si="6"/>
        <v>2099.9999999999977</v>
      </c>
    </row>
    <row r="143" spans="1:12" ht="20.25" hidden="1" customHeight="1">
      <c r="A143" s="1">
        <v>42881</v>
      </c>
      <c r="B143" s="2" t="s">
        <v>96</v>
      </c>
      <c r="C143" s="3">
        <v>6000</v>
      </c>
      <c r="D143" s="2" t="s">
        <v>13</v>
      </c>
      <c r="E143" s="3">
        <v>5</v>
      </c>
      <c r="F143" s="2">
        <v>4.5</v>
      </c>
      <c r="G143" s="2" t="s">
        <v>12</v>
      </c>
      <c r="H143" s="2" t="s">
        <v>12</v>
      </c>
      <c r="I143" s="4">
        <f t="shared" si="3"/>
        <v>-3000</v>
      </c>
      <c r="J143" s="4">
        <f t="shared" si="4"/>
        <v>0</v>
      </c>
      <c r="K143" s="5"/>
      <c r="L143" s="8">
        <f t="shared" si="6"/>
        <v>-3000</v>
      </c>
    </row>
    <row r="144" spans="1:12" ht="20.25" hidden="1" customHeight="1">
      <c r="A144" s="1">
        <v>42878</v>
      </c>
      <c r="B144" s="2" t="s">
        <v>95</v>
      </c>
      <c r="C144" s="3">
        <v>3500</v>
      </c>
      <c r="D144" s="2" t="s">
        <v>13</v>
      </c>
      <c r="E144" s="3">
        <v>3.2</v>
      </c>
      <c r="F144" s="2">
        <v>3.7</v>
      </c>
      <c r="G144" s="2">
        <v>4.5</v>
      </c>
      <c r="H144" s="2" t="s">
        <v>12</v>
      </c>
      <c r="I144" s="4">
        <f t="shared" si="3"/>
        <v>1750</v>
      </c>
      <c r="J144" s="4">
        <f t="shared" si="4"/>
        <v>2799.9999999999995</v>
      </c>
      <c r="K144" s="5"/>
      <c r="L144" s="8">
        <f t="shared" si="6"/>
        <v>4550</v>
      </c>
    </row>
    <row r="145" spans="1:12" ht="20.25" hidden="1" customHeight="1">
      <c r="A145" s="1">
        <v>42878</v>
      </c>
      <c r="B145" s="2" t="s">
        <v>95</v>
      </c>
      <c r="C145" s="3">
        <v>3500</v>
      </c>
      <c r="D145" s="2" t="s">
        <v>13</v>
      </c>
      <c r="E145" s="3">
        <v>3.2</v>
      </c>
      <c r="F145" s="2">
        <v>3.7</v>
      </c>
      <c r="G145" s="2">
        <v>4.5</v>
      </c>
      <c r="H145" s="2" t="s">
        <v>12</v>
      </c>
      <c r="I145" s="4">
        <f t="shared" si="3"/>
        <v>1750</v>
      </c>
      <c r="J145" s="4">
        <f t="shared" si="4"/>
        <v>2799.9999999999995</v>
      </c>
      <c r="K145" s="5"/>
      <c r="L145" s="8">
        <f t="shared" si="6"/>
        <v>4550</v>
      </c>
    </row>
    <row r="146" spans="1:12" ht="20.25" hidden="1" customHeight="1">
      <c r="A146" s="1">
        <v>42877</v>
      </c>
      <c r="B146" s="2" t="s">
        <v>94</v>
      </c>
      <c r="C146" s="3">
        <v>3500</v>
      </c>
      <c r="D146" s="2" t="s">
        <v>13</v>
      </c>
      <c r="E146" s="3">
        <v>5</v>
      </c>
      <c r="F146" s="2">
        <v>5.6</v>
      </c>
      <c r="G146" s="2">
        <v>6.5</v>
      </c>
      <c r="H146" s="2" t="s">
        <v>12</v>
      </c>
      <c r="I146" s="4">
        <f t="shared" si="3"/>
        <v>2099.9999999999986</v>
      </c>
      <c r="J146" s="4">
        <f t="shared" si="4"/>
        <v>3150.0000000000014</v>
      </c>
      <c r="K146" s="5"/>
      <c r="L146" s="8">
        <f t="shared" si="6"/>
        <v>5250</v>
      </c>
    </row>
    <row r="147" spans="1:12" ht="20.25" hidden="1" customHeight="1">
      <c r="A147" s="1">
        <v>42874</v>
      </c>
      <c r="B147" s="2" t="s">
        <v>93</v>
      </c>
      <c r="C147" s="3">
        <v>3000</v>
      </c>
      <c r="D147" s="2" t="s">
        <v>13</v>
      </c>
      <c r="E147" s="3">
        <v>6.8</v>
      </c>
      <c r="F147" s="2">
        <v>7.8</v>
      </c>
      <c r="G147" s="2">
        <v>9</v>
      </c>
      <c r="H147" s="2" t="s">
        <v>12</v>
      </c>
      <c r="I147" s="4">
        <f t="shared" si="3"/>
        <v>3000</v>
      </c>
      <c r="J147" s="4">
        <f t="shared" si="4"/>
        <v>3600.0000000000005</v>
      </c>
      <c r="K147" s="5"/>
      <c r="L147" s="8">
        <f t="shared" si="6"/>
        <v>6600</v>
      </c>
    </row>
    <row r="148" spans="1:12" ht="20.25" hidden="1" customHeight="1">
      <c r="A148" s="1">
        <v>42873</v>
      </c>
      <c r="B148" s="2" t="s">
        <v>92</v>
      </c>
      <c r="C148" s="3">
        <v>8000</v>
      </c>
      <c r="D148" s="2" t="s">
        <v>13</v>
      </c>
      <c r="E148" s="3">
        <v>2.4</v>
      </c>
      <c r="F148" s="2">
        <v>2.7</v>
      </c>
      <c r="G148" s="2" t="s">
        <v>12</v>
      </c>
      <c r="H148" s="2" t="s">
        <v>12</v>
      </c>
      <c r="I148" s="4">
        <f t="shared" si="3"/>
        <v>2400.0000000000023</v>
      </c>
      <c r="J148" s="4">
        <f t="shared" si="4"/>
        <v>0</v>
      </c>
      <c r="K148" s="5"/>
      <c r="L148" s="8">
        <f t="shared" si="6"/>
        <v>2400.0000000000023</v>
      </c>
    </row>
    <row r="149" spans="1:12" ht="20.25" hidden="1" customHeight="1">
      <c r="A149" s="1">
        <v>42872</v>
      </c>
      <c r="B149" s="2" t="s">
        <v>91</v>
      </c>
      <c r="C149" s="3">
        <v>2000</v>
      </c>
      <c r="D149" s="2" t="s">
        <v>13</v>
      </c>
      <c r="E149" s="3">
        <v>7.2</v>
      </c>
      <c r="F149" s="2">
        <v>5.9</v>
      </c>
      <c r="G149" s="2" t="s">
        <v>12</v>
      </c>
      <c r="H149" s="2" t="s">
        <v>12</v>
      </c>
      <c r="I149" s="4">
        <f t="shared" ref="I149:I221" si="7">IF(D149="SHORT", E149-F149, F149-E149)*C149</f>
        <v>-2599.9999999999995</v>
      </c>
      <c r="J149" s="4">
        <f t="shared" ref="J149:J221" si="8">IF(D149="SHORT",IF(G149="-","0",F149-G149),IF(D149="LONG",IF(G149="-","0",G149-F149)))*C149</f>
        <v>0</v>
      </c>
      <c r="K149" s="5"/>
      <c r="L149" s="8">
        <f t="shared" si="6"/>
        <v>-2599.9999999999995</v>
      </c>
    </row>
    <row r="150" spans="1:12" ht="20.25" hidden="1" customHeight="1">
      <c r="A150" s="1">
        <v>42871</v>
      </c>
      <c r="B150" s="2" t="s">
        <v>90</v>
      </c>
      <c r="C150" s="3">
        <v>3500</v>
      </c>
      <c r="D150" s="2" t="s">
        <v>13</v>
      </c>
      <c r="E150" s="3">
        <v>6.5</v>
      </c>
      <c r="F150" s="2">
        <v>7</v>
      </c>
      <c r="G150" s="2" t="s">
        <v>12</v>
      </c>
      <c r="H150" s="2" t="s">
        <v>12</v>
      </c>
      <c r="I150" s="4">
        <f t="shared" si="7"/>
        <v>1750</v>
      </c>
      <c r="J150" s="4">
        <f t="shared" si="8"/>
        <v>0</v>
      </c>
      <c r="K150" s="5"/>
      <c r="L150" s="8">
        <f t="shared" si="6"/>
        <v>1750</v>
      </c>
    </row>
    <row r="151" spans="1:12" ht="20.25" hidden="1" customHeight="1">
      <c r="A151" s="1">
        <v>42870</v>
      </c>
      <c r="B151" s="2" t="s">
        <v>89</v>
      </c>
      <c r="C151" s="3">
        <v>1500</v>
      </c>
      <c r="D151" s="2" t="s">
        <v>13</v>
      </c>
      <c r="E151" s="3">
        <v>13.5</v>
      </c>
      <c r="F151" s="2">
        <v>14.5</v>
      </c>
      <c r="G151" s="2" t="s">
        <v>12</v>
      </c>
      <c r="H151" s="2" t="s">
        <v>12</v>
      </c>
      <c r="I151" s="4">
        <f t="shared" si="7"/>
        <v>1500</v>
      </c>
      <c r="J151" s="4">
        <f t="shared" si="8"/>
        <v>0</v>
      </c>
      <c r="K151" s="5"/>
      <c r="L151" s="8">
        <f t="shared" si="6"/>
        <v>1500</v>
      </c>
    </row>
    <row r="152" spans="1:12" ht="20.25" hidden="1" customHeight="1">
      <c r="A152" s="1">
        <v>42870</v>
      </c>
      <c r="B152" s="2" t="s">
        <v>88</v>
      </c>
      <c r="C152" s="3">
        <v>1500</v>
      </c>
      <c r="D152" s="2" t="s">
        <v>13</v>
      </c>
      <c r="E152" s="3">
        <v>10.199999999999999</v>
      </c>
      <c r="F152" s="2">
        <v>11.5</v>
      </c>
      <c r="G152" s="2">
        <v>13</v>
      </c>
      <c r="H152" s="2" t="s">
        <v>12</v>
      </c>
      <c r="I152" s="4">
        <f t="shared" si="7"/>
        <v>1950.0000000000011</v>
      </c>
      <c r="J152" s="4">
        <f t="shared" si="8"/>
        <v>2250</v>
      </c>
      <c r="K152" s="5"/>
      <c r="L152" s="8">
        <f t="shared" si="6"/>
        <v>4200.0000000000009</v>
      </c>
    </row>
    <row r="153" spans="1:12" ht="20.25" hidden="1" customHeight="1">
      <c r="A153" s="1">
        <v>42865</v>
      </c>
      <c r="B153" s="2" t="s">
        <v>87</v>
      </c>
      <c r="C153" s="3">
        <v>8000</v>
      </c>
      <c r="D153" s="2" t="s">
        <v>13</v>
      </c>
      <c r="E153" s="3">
        <v>3.5</v>
      </c>
      <c r="F153" s="2">
        <v>3.8</v>
      </c>
      <c r="G153" s="2" t="s">
        <v>12</v>
      </c>
      <c r="H153" s="2" t="s">
        <v>12</v>
      </c>
      <c r="I153" s="4">
        <f t="shared" si="7"/>
        <v>2399.9999999999986</v>
      </c>
      <c r="J153" s="4">
        <f t="shared" si="8"/>
        <v>0</v>
      </c>
      <c r="K153" s="5"/>
      <c r="L153" s="8">
        <f t="shared" si="6"/>
        <v>2399.9999999999986</v>
      </c>
    </row>
    <row r="154" spans="1:12" ht="20.25" hidden="1" customHeight="1">
      <c r="A154" s="1">
        <v>42864</v>
      </c>
      <c r="B154" s="2" t="s">
        <v>86</v>
      </c>
      <c r="C154" s="3">
        <v>6000</v>
      </c>
      <c r="D154" s="2" t="s">
        <v>13</v>
      </c>
      <c r="E154" s="3">
        <v>3.9</v>
      </c>
      <c r="F154" s="2">
        <v>4.3</v>
      </c>
      <c r="G154" s="2" t="s">
        <v>12</v>
      </c>
      <c r="H154" s="2" t="s">
        <v>12</v>
      </c>
      <c r="I154" s="4">
        <f t="shared" si="7"/>
        <v>2399.9999999999995</v>
      </c>
      <c r="J154" s="4">
        <f t="shared" si="8"/>
        <v>0</v>
      </c>
      <c r="K154" s="5"/>
      <c r="L154" s="8">
        <f t="shared" si="6"/>
        <v>2399.9999999999995</v>
      </c>
    </row>
    <row r="155" spans="1:12" ht="20.25" hidden="1" customHeight="1">
      <c r="A155" s="1">
        <v>42863</v>
      </c>
      <c r="B155" s="2" t="s">
        <v>85</v>
      </c>
      <c r="C155" s="3">
        <v>4000</v>
      </c>
      <c r="D155" s="2" t="s">
        <v>13</v>
      </c>
      <c r="E155" s="3">
        <v>4.2</v>
      </c>
      <c r="F155" s="2">
        <v>4.7</v>
      </c>
      <c r="G155" s="2">
        <v>5.0999999999999996</v>
      </c>
      <c r="H155" s="2" t="s">
        <v>12</v>
      </c>
      <c r="I155" s="4">
        <f t="shared" si="7"/>
        <v>2000</v>
      </c>
      <c r="J155" s="4">
        <f t="shared" si="8"/>
        <v>1599.999999999998</v>
      </c>
      <c r="K155" s="5"/>
      <c r="L155" s="8">
        <f t="shared" si="6"/>
        <v>3599.9999999999982</v>
      </c>
    </row>
    <row r="156" spans="1:12" ht="20.25" hidden="1" customHeight="1">
      <c r="A156" s="1">
        <v>42860</v>
      </c>
      <c r="B156" s="2" t="s">
        <v>84</v>
      </c>
      <c r="C156" s="3">
        <v>5000</v>
      </c>
      <c r="D156" s="2" t="s">
        <v>13</v>
      </c>
      <c r="E156" s="3">
        <v>3</v>
      </c>
      <c r="F156" s="2">
        <v>3.4</v>
      </c>
      <c r="G156" s="2" t="s">
        <v>12</v>
      </c>
      <c r="H156" s="2" t="s">
        <v>12</v>
      </c>
      <c r="I156" s="4">
        <f t="shared" si="7"/>
        <v>1999.9999999999995</v>
      </c>
      <c r="J156" s="4">
        <f t="shared" si="8"/>
        <v>0</v>
      </c>
      <c r="K156" s="5"/>
      <c r="L156" s="8">
        <f t="shared" si="6"/>
        <v>1999.9999999999995</v>
      </c>
    </row>
    <row r="157" spans="1:12" ht="20.25" hidden="1" customHeight="1">
      <c r="A157" s="1">
        <v>42860</v>
      </c>
      <c r="B157" s="2" t="s">
        <v>150</v>
      </c>
      <c r="C157" s="3">
        <v>3500</v>
      </c>
      <c r="D157" s="2" t="s">
        <v>13</v>
      </c>
      <c r="E157" s="3">
        <v>8</v>
      </c>
      <c r="F157" s="2">
        <v>8.6</v>
      </c>
      <c r="G157" s="2">
        <v>9.4</v>
      </c>
      <c r="H157" s="2" t="s">
        <v>12</v>
      </c>
      <c r="I157" s="4">
        <f t="shared" si="7"/>
        <v>2099.9999999999986</v>
      </c>
      <c r="J157" s="4">
        <f t="shared" si="8"/>
        <v>2800.0000000000023</v>
      </c>
      <c r="K157" s="5"/>
      <c r="L157" s="8">
        <f t="shared" si="6"/>
        <v>4900.0000000000009</v>
      </c>
    </row>
    <row r="158" spans="1:12" ht="20.25" hidden="1" customHeight="1">
      <c r="A158" s="1">
        <v>42859</v>
      </c>
      <c r="B158" s="2" t="s">
        <v>83</v>
      </c>
      <c r="C158" s="3">
        <v>5000</v>
      </c>
      <c r="D158" s="2" t="s">
        <v>13</v>
      </c>
      <c r="E158" s="3">
        <v>3.5</v>
      </c>
      <c r="F158" s="2">
        <v>4</v>
      </c>
      <c r="G158" s="2" t="s">
        <v>12</v>
      </c>
      <c r="H158" s="2" t="s">
        <v>12</v>
      </c>
      <c r="I158" s="4">
        <f t="shared" si="7"/>
        <v>2500</v>
      </c>
      <c r="J158" s="4">
        <f t="shared" si="8"/>
        <v>0</v>
      </c>
      <c r="K158" s="5"/>
      <c r="L158" s="8">
        <f t="shared" si="6"/>
        <v>2500</v>
      </c>
    </row>
    <row r="159" spans="1:12" ht="20.25" hidden="1" customHeight="1">
      <c r="A159" s="1">
        <v>42858</v>
      </c>
      <c r="B159" s="2" t="s">
        <v>82</v>
      </c>
      <c r="C159" s="3">
        <v>6000</v>
      </c>
      <c r="D159" s="2" t="s">
        <v>13</v>
      </c>
      <c r="E159" s="3">
        <v>4.4000000000000004</v>
      </c>
      <c r="F159" s="2">
        <v>4.4000000000000004</v>
      </c>
      <c r="G159" s="2" t="s">
        <v>12</v>
      </c>
      <c r="H159" s="2" t="s">
        <v>12</v>
      </c>
      <c r="I159" s="4">
        <f t="shared" si="7"/>
        <v>0</v>
      </c>
      <c r="J159" s="4">
        <f t="shared" si="8"/>
        <v>0</v>
      </c>
      <c r="K159" s="5"/>
      <c r="L159" s="8">
        <f t="shared" si="6"/>
        <v>0</v>
      </c>
    </row>
    <row r="160" spans="1:12" ht="20.25" hidden="1" customHeight="1">
      <c r="A160" s="1">
        <v>42857</v>
      </c>
      <c r="B160" s="2" t="s">
        <v>81</v>
      </c>
      <c r="C160" s="3">
        <v>500</v>
      </c>
      <c r="D160" s="2" t="s">
        <v>13</v>
      </c>
      <c r="E160" s="3">
        <v>18</v>
      </c>
      <c r="F160" s="2">
        <v>20</v>
      </c>
      <c r="G160" s="2" t="s">
        <v>12</v>
      </c>
      <c r="H160" s="2" t="s">
        <v>12</v>
      </c>
      <c r="I160" s="4">
        <f t="shared" si="7"/>
        <v>1000</v>
      </c>
      <c r="J160" s="4">
        <f t="shared" si="8"/>
        <v>0</v>
      </c>
      <c r="K160" s="5"/>
      <c r="L160" s="8">
        <f t="shared" si="6"/>
        <v>1000</v>
      </c>
    </row>
    <row r="161" spans="1:12" ht="20.25" hidden="1" customHeight="1">
      <c r="A161" s="1">
        <v>42857</v>
      </c>
      <c r="B161" s="2" t="s">
        <v>80</v>
      </c>
      <c r="C161" s="3">
        <v>1100</v>
      </c>
      <c r="D161" s="2" t="s">
        <v>13</v>
      </c>
      <c r="E161" s="3">
        <v>16.3</v>
      </c>
      <c r="F161" s="2">
        <v>18</v>
      </c>
      <c r="G161" s="2">
        <v>22</v>
      </c>
      <c r="H161" s="2" t="s">
        <v>12</v>
      </c>
      <c r="I161" s="4">
        <f t="shared" si="7"/>
        <v>1869.9999999999993</v>
      </c>
      <c r="J161" s="4">
        <f t="shared" si="8"/>
        <v>4400</v>
      </c>
      <c r="K161" s="5"/>
      <c r="L161" s="8">
        <f t="shared" si="6"/>
        <v>6269.9999999999991</v>
      </c>
    </row>
    <row r="162" spans="1:12" ht="20.25" hidden="1" customHeight="1">
      <c r="A162" s="1">
        <v>42846</v>
      </c>
      <c r="B162" s="2" t="s">
        <v>151</v>
      </c>
      <c r="C162" s="3">
        <v>3500</v>
      </c>
      <c r="D162" s="2" t="s">
        <v>13</v>
      </c>
      <c r="E162" s="3">
        <v>5.5</v>
      </c>
      <c r="F162" s="2">
        <v>6.2</v>
      </c>
      <c r="G162" s="2" t="s">
        <v>12</v>
      </c>
      <c r="H162" s="2" t="s">
        <v>12</v>
      </c>
      <c r="I162" s="4">
        <f t="shared" si="7"/>
        <v>2450.0000000000005</v>
      </c>
      <c r="J162" s="4">
        <f t="shared" si="8"/>
        <v>0</v>
      </c>
      <c r="K162" s="5"/>
      <c r="L162" s="8">
        <f t="shared" si="6"/>
        <v>2450.0000000000005</v>
      </c>
    </row>
    <row r="163" spans="1:12" ht="20.25" hidden="1" customHeight="1">
      <c r="A163" s="1">
        <v>42845</v>
      </c>
      <c r="B163" s="2" t="s">
        <v>79</v>
      </c>
      <c r="C163" s="3">
        <v>3500</v>
      </c>
      <c r="D163" s="2" t="s">
        <v>13</v>
      </c>
      <c r="E163" s="3">
        <v>3.6</v>
      </c>
      <c r="F163" s="2">
        <v>4.2</v>
      </c>
      <c r="G163" s="2">
        <v>5.2</v>
      </c>
      <c r="H163" s="2" t="s">
        <v>12</v>
      </c>
      <c r="I163" s="4">
        <f t="shared" si="7"/>
        <v>2100.0000000000005</v>
      </c>
      <c r="J163" s="4">
        <f t="shared" si="8"/>
        <v>3500</v>
      </c>
      <c r="K163" s="5"/>
      <c r="L163" s="8">
        <f t="shared" si="6"/>
        <v>5600</v>
      </c>
    </row>
    <row r="164" spans="1:12" ht="20.25" hidden="1" customHeight="1">
      <c r="A164" s="1">
        <v>42845</v>
      </c>
      <c r="B164" s="2" t="s">
        <v>152</v>
      </c>
      <c r="C164" s="3">
        <v>2100</v>
      </c>
      <c r="D164" s="2" t="s">
        <v>13</v>
      </c>
      <c r="E164" s="3">
        <v>6</v>
      </c>
      <c r="F164" s="2">
        <v>6.8</v>
      </c>
      <c r="G164" s="2" t="s">
        <v>12</v>
      </c>
      <c r="H164" s="2" t="s">
        <v>12</v>
      </c>
      <c r="I164" s="4">
        <f t="shared" si="7"/>
        <v>1679.9999999999995</v>
      </c>
      <c r="J164" s="4">
        <f t="shared" si="8"/>
        <v>0</v>
      </c>
      <c r="K164" s="5"/>
      <c r="L164" s="8">
        <f t="shared" si="6"/>
        <v>1679.9999999999995</v>
      </c>
    </row>
    <row r="165" spans="1:12" ht="20.25" hidden="1" customHeight="1">
      <c r="A165" s="1">
        <v>42844</v>
      </c>
      <c r="B165" s="2" t="s">
        <v>78</v>
      </c>
      <c r="C165" s="3">
        <v>2500</v>
      </c>
      <c r="D165" s="2" t="s">
        <v>13</v>
      </c>
      <c r="E165" s="3">
        <v>5.5</v>
      </c>
      <c r="F165" s="2">
        <v>6.4</v>
      </c>
      <c r="G165" s="2" t="s">
        <v>12</v>
      </c>
      <c r="H165" s="2" t="s">
        <v>12</v>
      </c>
      <c r="I165" s="4">
        <f t="shared" si="7"/>
        <v>2250.0000000000009</v>
      </c>
      <c r="J165" s="4">
        <f t="shared" si="8"/>
        <v>0</v>
      </c>
      <c r="K165" s="5"/>
      <c r="L165" s="8">
        <f t="shared" si="6"/>
        <v>2250.0000000000009</v>
      </c>
    </row>
    <row r="166" spans="1:12" ht="20.25" hidden="1" customHeight="1">
      <c r="A166" s="1">
        <v>42844</v>
      </c>
      <c r="B166" s="2" t="s">
        <v>153</v>
      </c>
      <c r="C166" s="3">
        <v>2000</v>
      </c>
      <c r="D166" s="2" t="s">
        <v>13</v>
      </c>
      <c r="E166" s="3">
        <v>6.6</v>
      </c>
      <c r="F166" s="2">
        <v>7.5</v>
      </c>
      <c r="G166" s="2" t="s">
        <v>12</v>
      </c>
      <c r="H166" s="2" t="s">
        <v>12</v>
      </c>
      <c r="I166" s="4">
        <f t="shared" si="7"/>
        <v>1800.0000000000007</v>
      </c>
      <c r="J166" s="4">
        <f t="shared" si="8"/>
        <v>0</v>
      </c>
      <c r="K166" s="5"/>
      <c r="L166" s="8">
        <f t="shared" si="6"/>
        <v>1800.0000000000007</v>
      </c>
    </row>
    <row r="167" spans="1:12" ht="20.25" hidden="1" customHeight="1">
      <c r="A167" s="1">
        <v>42842</v>
      </c>
      <c r="B167" s="2" t="s">
        <v>77</v>
      </c>
      <c r="C167" s="3">
        <v>4000</v>
      </c>
      <c r="D167" s="2" t="s">
        <v>13</v>
      </c>
      <c r="E167" s="3">
        <v>2.6</v>
      </c>
      <c r="F167" s="2">
        <v>1.7</v>
      </c>
      <c r="G167" s="2" t="s">
        <v>12</v>
      </c>
      <c r="H167" s="2" t="s">
        <v>12</v>
      </c>
      <c r="I167" s="4">
        <f t="shared" si="7"/>
        <v>-3600.0000000000005</v>
      </c>
      <c r="J167" s="4">
        <f t="shared" si="8"/>
        <v>0</v>
      </c>
      <c r="K167" s="5"/>
      <c r="L167" s="8">
        <f t="shared" si="6"/>
        <v>-3600.0000000000005</v>
      </c>
    </row>
    <row r="168" spans="1:12" ht="20.25" hidden="1" customHeight="1">
      <c r="A168" s="1">
        <v>42838</v>
      </c>
      <c r="B168" s="2" t="s">
        <v>76</v>
      </c>
      <c r="C168" s="3">
        <v>1500</v>
      </c>
      <c r="D168" s="2" t="s">
        <v>13</v>
      </c>
      <c r="E168" s="3">
        <v>16.8</v>
      </c>
      <c r="F168" s="2">
        <v>19.5</v>
      </c>
      <c r="G168" s="2">
        <v>22</v>
      </c>
      <c r="H168" s="2" t="s">
        <v>12</v>
      </c>
      <c r="I168" s="4">
        <f t="shared" si="7"/>
        <v>4049.9999999999991</v>
      </c>
      <c r="J168" s="4">
        <f t="shared" si="8"/>
        <v>3750</v>
      </c>
      <c r="K168" s="5"/>
      <c r="L168" s="8">
        <f t="shared" si="6"/>
        <v>7799.9999999999991</v>
      </c>
    </row>
    <row r="169" spans="1:12" ht="20.25" hidden="1" customHeight="1">
      <c r="A169" s="1">
        <v>42837</v>
      </c>
      <c r="B169" s="2" t="s">
        <v>75</v>
      </c>
      <c r="C169" s="3">
        <v>3500</v>
      </c>
      <c r="D169" s="2" t="s">
        <v>13</v>
      </c>
      <c r="E169" s="3">
        <v>7.7</v>
      </c>
      <c r="F169" s="2">
        <v>8.3000000000000007</v>
      </c>
      <c r="G169" s="2">
        <v>8.8000000000000007</v>
      </c>
      <c r="H169" s="2" t="s">
        <v>12</v>
      </c>
      <c r="I169" s="4">
        <f t="shared" si="7"/>
        <v>2100.0000000000018</v>
      </c>
      <c r="J169" s="4">
        <f t="shared" si="8"/>
        <v>1750</v>
      </c>
      <c r="K169" s="5"/>
      <c r="L169" s="8">
        <f t="shared" si="6"/>
        <v>3850.0000000000018</v>
      </c>
    </row>
    <row r="170" spans="1:12" ht="20.25" hidden="1" customHeight="1">
      <c r="A170" s="1">
        <v>42836</v>
      </c>
      <c r="B170" s="2" t="s">
        <v>154</v>
      </c>
      <c r="C170" s="3">
        <v>2500</v>
      </c>
      <c r="D170" s="2" t="s">
        <v>13</v>
      </c>
      <c r="E170" s="3">
        <v>7</v>
      </c>
      <c r="F170" s="2">
        <v>7.8</v>
      </c>
      <c r="G170" s="2">
        <v>8.8000000000000007</v>
      </c>
      <c r="H170" s="2" t="s">
        <v>12</v>
      </c>
      <c r="I170" s="4">
        <f t="shared" si="7"/>
        <v>1999.9999999999995</v>
      </c>
      <c r="J170" s="4">
        <f t="shared" si="8"/>
        <v>2500.0000000000023</v>
      </c>
      <c r="K170" s="5"/>
      <c r="L170" s="8">
        <f t="shared" si="6"/>
        <v>4500.0000000000018</v>
      </c>
    </row>
    <row r="171" spans="1:12" ht="20.25" hidden="1" customHeight="1">
      <c r="A171" s="1">
        <v>42836</v>
      </c>
      <c r="B171" s="2" t="s">
        <v>74</v>
      </c>
      <c r="C171" s="3">
        <v>2500</v>
      </c>
      <c r="D171" s="2" t="s">
        <v>13</v>
      </c>
      <c r="E171" s="3">
        <v>5</v>
      </c>
      <c r="F171" s="2">
        <v>5.6</v>
      </c>
      <c r="G171" s="2">
        <v>6.5</v>
      </c>
      <c r="H171" s="2" t="s">
        <v>12</v>
      </c>
      <c r="I171" s="4">
        <f t="shared" si="7"/>
        <v>1499.9999999999991</v>
      </c>
      <c r="J171" s="4">
        <f t="shared" si="8"/>
        <v>2250.0000000000009</v>
      </c>
      <c r="K171" s="5"/>
      <c r="L171" s="8">
        <f t="shared" si="6"/>
        <v>3750</v>
      </c>
    </row>
    <row r="172" spans="1:12" ht="20.25" hidden="1" customHeight="1">
      <c r="A172" s="1">
        <v>42835</v>
      </c>
      <c r="B172" s="2" t="s">
        <v>73</v>
      </c>
      <c r="C172" s="3">
        <v>6000</v>
      </c>
      <c r="D172" s="2" t="s">
        <v>13</v>
      </c>
      <c r="E172" s="3">
        <v>3.9</v>
      </c>
      <c r="F172" s="2">
        <v>3.9</v>
      </c>
      <c r="G172" s="2" t="s">
        <v>12</v>
      </c>
      <c r="H172" s="2" t="s">
        <v>12</v>
      </c>
      <c r="I172" s="4">
        <f t="shared" si="7"/>
        <v>0</v>
      </c>
      <c r="J172" s="4">
        <f t="shared" si="8"/>
        <v>0</v>
      </c>
      <c r="K172" s="5"/>
      <c r="L172" s="8">
        <f t="shared" si="6"/>
        <v>0</v>
      </c>
    </row>
    <row r="173" spans="1:12" ht="20.25" hidden="1" customHeight="1">
      <c r="A173" s="1">
        <v>42832</v>
      </c>
      <c r="B173" s="2" t="s">
        <v>71</v>
      </c>
      <c r="C173" s="3">
        <v>5000</v>
      </c>
      <c r="D173" s="2" t="s">
        <v>13</v>
      </c>
      <c r="E173" s="3">
        <v>6.1</v>
      </c>
      <c r="F173" s="2">
        <v>6.5</v>
      </c>
      <c r="G173" s="2" t="s">
        <v>12</v>
      </c>
      <c r="H173" s="2" t="s">
        <v>12</v>
      </c>
      <c r="I173" s="4">
        <f t="shared" si="7"/>
        <v>2000.0000000000018</v>
      </c>
      <c r="J173" s="4">
        <f t="shared" si="8"/>
        <v>0</v>
      </c>
      <c r="K173" s="5"/>
      <c r="L173" s="8">
        <f t="shared" si="6"/>
        <v>2000.0000000000018</v>
      </c>
    </row>
    <row r="174" spans="1:12" ht="20.25" hidden="1" customHeight="1">
      <c r="A174" s="1">
        <v>42832</v>
      </c>
      <c r="B174" s="2" t="s">
        <v>155</v>
      </c>
      <c r="C174" s="3">
        <v>6000</v>
      </c>
      <c r="D174" s="2" t="s">
        <v>13</v>
      </c>
      <c r="E174" s="3">
        <v>2.6</v>
      </c>
      <c r="F174" s="2">
        <v>3</v>
      </c>
      <c r="G174" s="2">
        <v>3.4</v>
      </c>
      <c r="H174" s="2" t="s">
        <v>12</v>
      </c>
      <c r="I174" s="4">
        <f t="shared" si="7"/>
        <v>2399.9999999999995</v>
      </c>
      <c r="J174" s="4">
        <f t="shared" si="8"/>
        <v>2399.9999999999995</v>
      </c>
      <c r="K174" s="5"/>
      <c r="L174" s="8">
        <f t="shared" si="6"/>
        <v>4799.9999999999991</v>
      </c>
    </row>
    <row r="175" spans="1:12" ht="20.25" hidden="1" customHeight="1">
      <c r="A175" s="1">
        <v>42831</v>
      </c>
      <c r="B175" s="2" t="s">
        <v>72</v>
      </c>
      <c r="C175" s="3">
        <v>2500</v>
      </c>
      <c r="D175" s="2" t="s">
        <v>13</v>
      </c>
      <c r="E175" s="3">
        <v>8.3000000000000007</v>
      </c>
      <c r="F175" s="2">
        <v>8.3000000000000007</v>
      </c>
      <c r="G175" s="2" t="s">
        <v>12</v>
      </c>
      <c r="H175" s="2" t="s">
        <v>12</v>
      </c>
      <c r="I175" s="4">
        <f t="shared" si="7"/>
        <v>0</v>
      </c>
      <c r="J175" s="4">
        <f t="shared" si="8"/>
        <v>0</v>
      </c>
      <c r="K175" s="5"/>
      <c r="L175" s="8">
        <f t="shared" si="6"/>
        <v>0</v>
      </c>
    </row>
    <row r="176" spans="1:12" ht="20.25" hidden="1" customHeight="1">
      <c r="A176" s="1">
        <v>42830</v>
      </c>
      <c r="B176" s="2" t="s">
        <v>70</v>
      </c>
      <c r="C176" s="3">
        <v>3000</v>
      </c>
      <c r="D176" s="2" t="s">
        <v>13</v>
      </c>
      <c r="E176" s="3">
        <v>6.4</v>
      </c>
      <c r="F176" s="2">
        <v>7</v>
      </c>
      <c r="G176" s="2" t="s">
        <v>12</v>
      </c>
      <c r="H176" s="2" t="s">
        <v>12</v>
      </c>
      <c r="I176" s="4">
        <f t="shared" si="7"/>
        <v>1799.9999999999989</v>
      </c>
      <c r="J176" s="4">
        <f t="shared" si="8"/>
        <v>0</v>
      </c>
      <c r="K176" s="5"/>
      <c r="L176" s="8">
        <f t="shared" si="6"/>
        <v>1799.9999999999989</v>
      </c>
    </row>
    <row r="177" spans="1:12" ht="20.25" hidden="1" customHeight="1">
      <c r="A177" s="1">
        <v>42830</v>
      </c>
      <c r="B177" s="2" t="s">
        <v>156</v>
      </c>
      <c r="C177" s="3">
        <v>2000</v>
      </c>
      <c r="D177" s="2" t="s">
        <v>13</v>
      </c>
      <c r="E177" s="3">
        <v>10</v>
      </c>
      <c r="F177" s="2">
        <v>11.5</v>
      </c>
      <c r="G177" s="2" t="s">
        <v>12</v>
      </c>
      <c r="H177" s="2" t="s">
        <v>12</v>
      </c>
      <c r="I177" s="4">
        <f t="shared" si="7"/>
        <v>3000</v>
      </c>
      <c r="J177" s="4">
        <f t="shared" si="8"/>
        <v>0</v>
      </c>
      <c r="K177" s="5"/>
      <c r="L177" s="8">
        <f t="shared" si="6"/>
        <v>3000</v>
      </c>
    </row>
    <row r="178" spans="1:12" ht="20.25" hidden="1" customHeight="1">
      <c r="A178" s="1">
        <v>42828</v>
      </c>
      <c r="B178" s="2" t="s">
        <v>69</v>
      </c>
      <c r="C178" s="3">
        <v>3000</v>
      </c>
      <c r="D178" s="2" t="s">
        <v>13</v>
      </c>
      <c r="E178" s="3">
        <v>7.6</v>
      </c>
      <c r="F178" s="2">
        <v>8.3000000000000007</v>
      </c>
      <c r="G178" s="2" t="s">
        <v>12</v>
      </c>
      <c r="H178" s="2" t="s">
        <v>12</v>
      </c>
      <c r="I178" s="4">
        <f t="shared" si="7"/>
        <v>2100.0000000000032</v>
      </c>
      <c r="J178" s="4">
        <f t="shared" si="8"/>
        <v>0</v>
      </c>
      <c r="K178" s="5"/>
      <c r="L178" s="8">
        <f t="shared" si="6"/>
        <v>2100.0000000000032</v>
      </c>
    </row>
    <row r="179" spans="1:12" ht="20.25" hidden="1" customHeight="1">
      <c r="A179" s="1">
        <v>42825</v>
      </c>
      <c r="B179" s="2" t="s">
        <v>60</v>
      </c>
      <c r="C179" s="3">
        <v>3000</v>
      </c>
      <c r="D179" s="2" t="s">
        <v>13</v>
      </c>
      <c r="E179" s="3">
        <v>9.6</v>
      </c>
      <c r="F179" s="2">
        <v>10.199999999999999</v>
      </c>
      <c r="G179" s="2" t="s">
        <v>12</v>
      </c>
      <c r="H179" s="2" t="s">
        <v>12</v>
      </c>
      <c r="I179" s="4">
        <f t="shared" si="7"/>
        <v>1799.9999999999989</v>
      </c>
      <c r="J179" s="4">
        <f t="shared" si="8"/>
        <v>0</v>
      </c>
      <c r="K179" s="5"/>
      <c r="L179" s="8">
        <f t="shared" si="6"/>
        <v>1799.9999999999989</v>
      </c>
    </row>
    <row r="180" spans="1:12" ht="20.25" hidden="1" customHeight="1">
      <c r="A180" s="1">
        <v>42823</v>
      </c>
      <c r="B180" s="2" t="s">
        <v>63</v>
      </c>
      <c r="C180" s="3">
        <v>5000</v>
      </c>
      <c r="D180" s="2" t="s">
        <v>13</v>
      </c>
      <c r="E180" s="3">
        <v>4.5</v>
      </c>
      <c r="F180" s="2">
        <v>5</v>
      </c>
      <c r="G180" s="2" t="s">
        <v>12</v>
      </c>
      <c r="H180" s="2" t="s">
        <v>12</v>
      </c>
      <c r="I180" s="4">
        <f t="shared" si="7"/>
        <v>2500</v>
      </c>
      <c r="J180" s="4">
        <f t="shared" si="8"/>
        <v>0</v>
      </c>
      <c r="K180" s="5"/>
      <c r="L180" s="8">
        <f t="shared" si="6"/>
        <v>2500</v>
      </c>
    </row>
    <row r="181" spans="1:12" ht="20.25" hidden="1" customHeight="1">
      <c r="A181" s="1">
        <v>42822</v>
      </c>
      <c r="B181" s="2" t="s">
        <v>68</v>
      </c>
      <c r="C181" s="3">
        <v>7000</v>
      </c>
      <c r="D181" s="2" t="s">
        <v>13</v>
      </c>
      <c r="E181" s="3">
        <v>2.2000000000000002</v>
      </c>
      <c r="F181" s="2">
        <v>2.5</v>
      </c>
      <c r="G181" s="2">
        <v>2.9</v>
      </c>
      <c r="H181" s="2" t="s">
        <v>12</v>
      </c>
      <c r="I181" s="4">
        <f t="shared" si="7"/>
        <v>2099.9999999999986</v>
      </c>
      <c r="J181" s="4">
        <f t="shared" si="8"/>
        <v>2799.9999999999995</v>
      </c>
      <c r="K181" s="5"/>
      <c r="L181" s="8">
        <f t="shared" si="6"/>
        <v>4899.9999999999982</v>
      </c>
    </row>
    <row r="182" spans="1:12" ht="20.25" hidden="1" customHeight="1">
      <c r="A182" s="1">
        <v>42822</v>
      </c>
      <c r="B182" s="2" t="s">
        <v>67</v>
      </c>
      <c r="C182" s="3">
        <v>3000</v>
      </c>
      <c r="D182" s="2" t="s">
        <v>13</v>
      </c>
      <c r="E182" s="3">
        <v>3.8</v>
      </c>
      <c r="F182" s="2">
        <v>4.3499999999999996</v>
      </c>
      <c r="G182" s="2" t="s">
        <v>12</v>
      </c>
      <c r="H182" s="2" t="s">
        <v>12</v>
      </c>
      <c r="I182" s="4">
        <f t="shared" si="7"/>
        <v>1649.9999999999995</v>
      </c>
      <c r="J182" s="4">
        <f t="shared" si="8"/>
        <v>0</v>
      </c>
      <c r="K182" s="5"/>
      <c r="L182" s="8">
        <f t="shared" si="6"/>
        <v>1649.9999999999995</v>
      </c>
    </row>
    <row r="183" spans="1:12" ht="20.25" hidden="1" customHeight="1">
      <c r="A183" s="1">
        <v>42818</v>
      </c>
      <c r="B183" s="2" t="s">
        <v>66</v>
      </c>
      <c r="C183" s="3">
        <v>2500</v>
      </c>
      <c r="D183" s="2" t="s">
        <v>13</v>
      </c>
      <c r="E183" s="3">
        <v>4.2</v>
      </c>
      <c r="F183" s="2">
        <v>5</v>
      </c>
      <c r="G183" s="2" t="s">
        <v>12</v>
      </c>
      <c r="H183" s="2" t="s">
        <v>12</v>
      </c>
      <c r="I183" s="4">
        <f t="shared" si="7"/>
        <v>1999.9999999999995</v>
      </c>
      <c r="J183" s="4">
        <f t="shared" si="8"/>
        <v>0</v>
      </c>
      <c r="K183" s="5"/>
      <c r="L183" s="8">
        <f t="shared" si="6"/>
        <v>1999.9999999999995</v>
      </c>
    </row>
    <row r="184" spans="1:12" ht="20.25" hidden="1" customHeight="1">
      <c r="A184" s="1">
        <v>42817</v>
      </c>
      <c r="B184" s="2" t="s">
        <v>65</v>
      </c>
      <c r="C184" s="3">
        <v>2500</v>
      </c>
      <c r="D184" s="2" t="s">
        <v>13</v>
      </c>
      <c r="E184" s="3">
        <v>8.6</v>
      </c>
      <c r="F184" s="2">
        <v>7.9</v>
      </c>
      <c r="G184" s="2" t="s">
        <v>12</v>
      </c>
      <c r="H184" s="2" t="s">
        <v>12</v>
      </c>
      <c r="I184" s="4">
        <f t="shared" si="7"/>
        <v>-1749.9999999999982</v>
      </c>
      <c r="J184" s="4">
        <f t="shared" si="8"/>
        <v>0</v>
      </c>
      <c r="K184" s="5"/>
      <c r="L184" s="8">
        <f t="shared" si="6"/>
        <v>-1749.9999999999982</v>
      </c>
    </row>
    <row r="185" spans="1:12" ht="20.25" hidden="1" customHeight="1">
      <c r="A185" s="1">
        <v>42817</v>
      </c>
      <c r="B185" s="2" t="s">
        <v>157</v>
      </c>
      <c r="C185" s="3">
        <v>800</v>
      </c>
      <c r="D185" s="2" t="s">
        <v>13</v>
      </c>
      <c r="E185" s="3">
        <v>16</v>
      </c>
      <c r="F185" s="2">
        <v>18</v>
      </c>
      <c r="G185" s="2" t="s">
        <v>12</v>
      </c>
      <c r="H185" s="2" t="s">
        <v>12</v>
      </c>
      <c r="I185" s="4">
        <f t="shared" si="7"/>
        <v>1600</v>
      </c>
      <c r="J185" s="4">
        <f t="shared" si="8"/>
        <v>0</v>
      </c>
      <c r="K185" s="5"/>
      <c r="L185" s="8">
        <f t="shared" si="6"/>
        <v>1600</v>
      </c>
    </row>
    <row r="186" spans="1:12" ht="20.25" hidden="1" customHeight="1">
      <c r="A186" s="1">
        <v>42816</v>
      </c>
      <c r="B186" s="2" t="s">
        <v>64</v>
      </c>
      <c r="C186" s="3">
        <v>5000</v>
      </c>
      <c r="D186" s="2" t="s">
        <v>13</v>
      </c>
      <c r="E186" s="3">
        <v>4</v>
      </c>
      <c r="F186" s="2">
        <v>3.7</v>
      </c>
      <c r="G186" s="2" t="s">
        <v>12</v>
      </c>
      <c r="H186" s="2" t="s">
        <v>12</v>
      </c>
      <c r="I186" s="4">
        <f t="shared" si="7"/>
        <v>-1499.9999999999991</v>
      </c>
      <c r="J186" s="4">
        <f t="shared" si="8"/>
        <v>0</v>
      </c>
      <c r="K186" s="5"/>
      <c r="L186" s="8">
        <f t="shared" si="6"/>
        <v>-1499.9999999999991</v>
      </c>
    </row>
    <row r="187" spans="1:12" ht="20.25" hidden="1" customHeight="1">
      <c r="A187" s="1">
        <v>42816</v>
      </c>
      <c r="B187" s="2" t="s">
        <v>63</v>
      </c>
      <c r="C187" s="3">
        <v>5000</v>
      </c>
      <c r="D187" s="2" t="s">
        <v>13</v>
      </c>
      <c r="E187" s="3">
        <v>4</v>
      </c>
      <c r="F187" s="2">
        <v>4.4000000000000004</v>
      </c>
      <c r="G187" s="2">
        <v>4.8</v>
      </c>
      <c r="H187" s="2" t="s">
        <v>12</v>
      </c>
      <c r="I187" s="4">
        <f t="shared" si="7"/>
        <v>2000.0000000000018</v>
      </c>
      <c r="J187" s="4">
        <f t="shared" si="8"/>
        <v>1999.9999999999973</v>
      </c>
      <c r="K187" s="5"/>
      <c r="L187" s="8">
        <f t="shared" si="6"/>
        <v>3999.9999999999991</v>
      </c>
    </row>
    <row r="188" spans="1:12" ht="20.25" hidden="1" customHeight="1">
      <c r="A188" s="1">
        <v>42815</v>
      </c>
      <c r="B188" s="2" t="s">
        <v>62</v>
      </c>
      <c r="C188" s="3">
        <v>2400</v>
      </c>
      <c r="D188" s="2" t="s">
        <v>13</v>
      </c>
      <c r="E188" s="3">
        <v>7.5</v>
      </c>
      <c r="F188" s="2">
        <v>8.3000000000000007</v>
      </c>
      <c r="G188" s="2">
        <v>9.5</v>
      </c>
      <c r="H188" s="2" t="s">
        <v>12</v>
      </c>
      <c r="I188" s="4">
        <f t="shared" si="7"/>
        <v>1920.0000000000018</v>
      </c>
      <c r="J188" s="4">
        <f t="shared" si="8"/>
        <v>2879.9999999999982</v>
      </c>
      <c r="K188" s="5"/>
      <c r="L188" s="8">
        <f t="shared" si="6"/>
        <v>4800</v>
      </c>
    </row>
    <row r="189" spans="1:12" ht="20.25" hidden="1" customHeight="1">
      <c r="A189" s="1">
        <v>42810</v>
      </c>
      <c r="B189" s="2" t="s">
        <v>61</v>
      </c>
      <c r="C189" s="3">
        <v>3000</v>
      </c>
      <c r="D189" s="2" t="s">
        <v>13</v>
      </c>
      <c r="E189" s="3">
        <v>10.199999999999999</v>
      </c>
      <c r="F189" s="2">
        <v>10.9</v>
      </c>
      <c r="G189" s="2">
        <v>11.8</v>
      </c>
      <c r="H189" s="2" t="s">
        <v>12</v>
      </c>
      <c r="I189" s="4">
        <f t="shared" si="7"/>
        <v>2100.0000000000032</v>
      </c>
      <c r="J189" s="4">
        <f t="shared" si="8"/>
        <v>2700.0000000000009</v>
      </c>
      <c r="K189" s="5"/>
      <c r="L189" s="8">
        <f t="shared" ref="L189:L221" si="9">(I189+J189+K189)</f>
        <v>4800.0000000000036</v>
      </c>
    </row>
    <row r="190" spans="1:12" ht="20.25" hidden="1" customHeight="1">
      <c r="A190" s="1">
        <v>42809</v>
      </c>
      <c r="B190" s="2" t="s">
        <v>46</v>
      </c>
      <c r="C190" s="3">
        <v>3500</v>
      </c>
      <c r="D190" s="2" t="s">
        <v>13</v>
      </c>
      <c r="E190" s="3">
        <v>5.6</v>
      </c>
      <c r="F190" s="2">
        <v>6.3</v>
      </c>
      <c r="G190" s="2">
        <v>7.2</v>
      </c>
      <c r="H190" s="2" t="s">
        <v>12</v>
      </c>
      <c r="I190" s="4">
        <f t="shared" si="7"/>
        <v>2450.0000000000005</v>
      </c>
      <c r="J190" s="4">
        <f t="shared" si="8"/>
        <v>3150.0000000000014</v>
      </c>
      <c r="K190" s="5"/>
      <c r="L190" s="8">
        <f t="shared" si="9"/>
        <v>5600.0000000000018</v>
      </c>
    </row>
    <row r="191" spans="1:12" ht="20.25" hidden="1" customHeight="1">
      <c r="A191" s="1">
        <v>42808</v>
      </c>
      <c r="B191" s="2" t="s">
        <v>60</v>
      </c>
      <c r="C191" s="3">
        <v>3000</v>
      </c>
      <c r="D191" s="2" t="s">
        <v>13</v>
      </c>
      <c r="E191" s="3">
        <v>4.3</v>
      </c>
      <c r="F191" s="2">
        <v>5</v>
      </c>
      <c r="G191" s="2">
        <v>5.8</v>
      </c>
      <c r="H191" s="2" t="s">
        <v>12</v>
      </c>
      <c r="I191" s="4">
        <f t="shared" si="7"/>
        <v>2100.0000000000005</v>
      </c>
      <c r="J191" s="4">
        <f t="shared" si="8"/>
        <v>2399.9999999999995</v>
      </c>
      <c r="K191" s="5"/>
      <c r="L191" s="8">
        <f t="shared" si="9"/>
        <v>4500</v>
      </c>
    </row>
    <row r="192" spans="1:12" ht="20.25" hidden="1" customHeight="1">
      <c r="A192" s="1">
        <v>42804</v>
      </c>
      <c r="B192" s="2" t="s">
        <v>158</v>
      </c>
      <c r="C192" s="3">
        <v>2000</v>
      </c>
      <c r="D192" s="2" t="s">
        <v>13</v>
      </c>
      <c r="E192" s="3">
        <v>11.5</v>
      </c>
      <c r="F192" s="2">
        <v>13.5</v>
      </c>
      <c r="G192" s="2">
        <v>15.5</v>
      </c>
      <c r="H192" s="2" t="s">
        <v>12</v>
      </c>
      <c r="I192" s="4">
        <f t="shared" si="7"/>
        <v>4000</v>
      </c>
      <c r="J192" s="4">
        <f t="shared" si="8"/>
        <v>4000</v>
      </c>
      <c r="K192" s="5"/>
      <c r="L192" s="8">
        <f t="shared" si="9"/>
        <v>8000</v>
      </c>
    </row>
    <row r="193" spans="1:12" ht="20.25" hidden="1" customHeight="1">
      <c r="A193" s="1">
        <v>42804</v>
      </c>
      <c r="B193" s="2" t="s">
        <v>59</v>
      </c>
      <c r="C193" s="3">
        <v>9000</v>
      </c>
      <c r="D193" s="2" t="s">
        <v>13</v>
      </c>
      <c r="E193" s="3">
        <v>3.6</v>
      </c>
      <c r="F193" s="2">
        <v>3.9</v>
      </c>
      <c r="G193" s="2">
        <v>4.4000000000000004</v>
      </c>
      <c r="H193" s="2" t="s">
        <v>12</v>
      </c>
      <c r="I193" s="4">
        <f t="shared" si="7"/>
        <v>2699.9999999999982</v>
      </c>
      <c r="J193" s="4">
        <f t="shared" si="8"/>
        <v>4500.0000000000036</v>
      </c>
      <c r="K193" s="5"/>
      <c r="L193" s="8">
        <f t="shared" si="9"/>
        <v>7200.0000000000018</v>
      </c>
    </row>
    <row r="194" spans="1:12" ht="20.25" hidden="1" customHeight="1">
      <c r="A194" s="1">
        <v>42803</v>
      </c>
      <c r="B194" s="2" t="s">
        <v>58</v>
      </c>
      <c r="C194" s="3">
        <v>4500</v>
      </c>
      <c r="D194" s="2" t="s">
        <v>13</v>
      </c>
      <c r="E194" s="3">
        <v>4.8</v>
      </c>
      <c r="F194" s="2">
        <v>5.2</v>
      </c>
      <c r="G194" s="2" t="s">
        <v>12</v>
      </c>
      <c r="H194" s="2" t="s">
        <v>12</v>
      </c>
      <c r="I194" s="4">
        <f t="shared" si="7"/>
        <v>1800.0000000000016</v>
      </c>
      <c r="J194" s="4">
        <f t="shared" si="8"/>
        <v>0</v>
      </c>
      <c r="K194" s="5"/>
      <c r="L194" s="8">
        <f t="shared" si="9"/>
        <v>1800.0000000000016</v>
      </c>
    </row>
    <row r="195" spans="1:12" ht="20.25" hidden="1" customHeight="1">
      <c r="A195" s="1">
        <v>42802</v>
      </c>
      <c r="B195" s="2" t="s">
        <v>57</v>
      </c>
      <c r="C195" s="3">
        <v>700</v>
      </c>
      <c r="D195" s="2" t="s">
        <v>13</v>
      </c>
      <c r="E195" s="3">
        <v>19.5</v>
      </c>
      <c r="F195" s="2">
        <v>22.5</v>
      </c>
      <c r="G195" s="2" t="s">
        <v>12</v>
      </c>
      <c r="H195" s="2" t="s">
        <v>12</v>
      </c>
      <c r="I195" s="4">
        <f t="shared" si="7"/>
        <v>2100</v>
      </c>
      <c r="J195" s="4">
        <f t="shared" si="8"/>
        <v>0</v>
      </c>
      <c r="K195" s="5"/>
      <c r="L195" s="8">
        <f t="shared" si="9"/>
        <v>2100</v>
      </c>
    </row>
    <row r="196" spans="1:12" ht="20.25" hidden="1" customHeight="1">
      <c r="A196" s="1">
        <v>42801</v>
      </c>
      <c r="B196" s="2" t="s">
        <v>56</v>
      </c>
      <c r="C196" s="3">
        <v>2400</v>
      </c>
      <c r="D196" s="2" t="s">
        <v>13</v>
      </c>
      <c r="E196" s="3">
        <v>6.5</v>
      </c>
      <c r="F196" s="2">
        <v>7.2</v>
      </c>
      <c r="G196" s="2" t="s">
        <v>12</v>
      </c>
      <c r="H196" s="2" t="s">
        <v>12</v>
      </c>
      <c r="I196" s="4">
        <f t="shared" si="7"/>
        <v>1680.0000000000005</v>
      </c>
      <c r="J196" s="4">
        <f t="shared" si="8"/>
        <v>0</v>
      </c>
      <c r="K196" s="5"/>
      <c r="L196" s="8">
        <f t="shared" si="9"/>
        <v>1680.0000000000005</v>
      </c>
    </row>
    <row r="197" spans="1:12" ht="20.25" hidden="1" customHeight="1">
      <c r="A197" s="1">
        <v>42797</v>
      </c>
      <c r="B197" s="2" t="s">
        <v>55</v>
      </c>
      <c r="C197" s="3">
        <v>7000</v>
      </c>
      <c r="D197" s="2" t="s">
        <v>13</v>
      </c>
      <c r="E197" s="3">
        <v>3.8</v>
      </c>
      <c r="F197" s="2">
        <v>4.0999999999999996</v>
      </c>
      <c r="G197" s="2" t="s">
        <v>12</v>
      </c>
      <c r="H197" s="2" t="s">
        <v>12</v>
      </c>
      <c r="I197" s="4">
        <f t="shared" si="7"/>
        <v>2099.9999999999986</v>
      </c>
      <c r="J197" s="4">
        <f t="shared" si="8"/>
        <v>0</v>
      </c>
      <c r="K197" s="5"/>
      <c r="L197" s="8">
        <f t="shared" si="9"/>
        <v>2099.9999999999986</v>
      </c>
    </row>
    <row r="198" spans="1:12" ht="20.25" hidden="1" customHeight="1">
      <c r="A198" s="1">
        <v>42796</v>
      </c>
      <c r="B198" s="2" t="s">
        <v>54</v>
      </c>
      <c r="C198" s="3">
        <v>2000</v>
      </c>
      <c r="D198" s="2" t="s">
        <v>13</v>
      </c>
      <c r="E198" s="3">
        <v>11.8</v>
      </c>
      <c r="F198" s="2">
        <v>13</v>
      </c>
      <c r="G198" s="2" t="s">
        <v>12</v>
      </c>
      <c r="H198" s="2" t="s">
        <v>12</v>
      </c>
      <c r="I198" s="4">
        <f t="shared" si="7"/>
        <v>2399.9999999999986</v>
      </c>
      <c r="J198" s="4">
        <f t="shared" si="8"/>
        <v>0</v>
      </c>
      <c r="K198" s="5"/>
      <c r="L198" s="8">
        <f t="shared" si="9"/>
        <v>2399.9999999999986</v>
      </c>
    </row>
    <row r="199" spans="1:12" ht="20.25" hidden="1" customHeight="1">
      <c r="A199" s="1">
        <v>42795</v>
      </c>
      <c r="B199" s="2" t="s">
        <v>53</v>
      </c>
      <c r="C199" s="3">
        <v>9000</v>
      </c>
      <c r="D199" s="2" t="s">
        <v>13</v>
      </c>
      <c r="E199" s="3">
        <v>2</v>
      </c>
      <c r="F199" s="2">
        <v>2.4</v>
      </c>
      <c r="G199" s="2" t="s">
        <v>12</v>
      </c>
      <c r="H199" s="2" t="s">
        <v>12</v>
      </c>
      <c r="I199" s="4">
        <f t="shared" si="7"/>
        <v>3599.9999999999991</v>
      </c>
      <c r="J199" s="4">
        <f t="shared" si="8"/>
        <v>0</v>
      </c>
      <c r="K199" s="5"/>
      <c r="L199" s="8">
        <f t="shared" si="9"/>
        <v>3599.9999999999991</v>
      </c>
    </row>
    <row r="200" spans="1:12" ht="20.25" hidden="1" customHeight="1">
      <c r="A200" s="1">
        <v>42794</v>
      </c>
      <c r="B200" s="2" t="s">
        <v>52</v>
      </c>
      <c r="C200" s="3">
        <v>7000</v>
      </c>
      <c r="D200" s="2" t="s">
        <v>13</v>
      </c>
      <c r="E200" s="3">
        <v>2.9</v>
      </c>
      <c r="F200" s="2">
        <v>3.2</v>
      </c>
      <c r="G200" s="2" t="s">
        <v>12</v>
      </c>
      <c r="H200" s="2" t="s">
        <v>12</v>
      </c>
      <c r="I200" s="4">
        <f t="shared" si="7"/>
        <v>2100.0000000000018</v>
      </c>
      <c r="J200" s="4">
        <f t="shared" si="8"/>
        <v>0</v>
      </c>
      <c r="K200" s="5"/>
      <c r="L200" s="8">
        <f t="shared" si="9"/>
        <v>2100.0000000000018</v>
      </c>
    </row>
    <row r="201" spans="1:12" ht="20.25" hidden="1" customHeight="1">
      <c r="A201" s="1">
        <v>42793</v>
      </c>
      <c r="B201" s="2" t="s">
        <v>51</v>
      </c>
      <c r="C201" s="3">
        <v>12000</v>
      </c>
      <c r="D201" s="2" t="s">
        <v>13</v>
      </c>
      <c r="E201" s="3">
        <v>1.2</v>
      </c>
      <c r="F201" s="2">
        <v>1.2</v>
      </c>
      <c r="G201" s="2" t="s">
        <v>12</v>
      </c>
      <c r="H201" s="2" t="s">
        <v>12</v>
      </c>
      <c r="I201" s="4">
        <f t="shared" si="7"/>
        <v>0</v>
      </c>
      <c r="J201" s="4">
        <f t="shared" si="8"/>
        <v>0</v>
      </c>
      <c r="K201" s="5"/>
      <c r="L201" s="8">
        <f t="shared" si="9"/>
        <v>0</v>
      </c>
    </row>
    <row r="202" spans="1:12" ht="20.25" hidden="1" customHeight="1">
      <c r="A202" s="1">
        <v>42789</v>
      </c>
      <c r="B202" s="2" t="s">
        <v>50</v>
      </c>
      <c r="C202" s="3">
        <v>200</v>
      </c>
      <c r="D202" s="2" t="s">
        <v>13</v>
      </c>
      <c r="E202" s="3">
        <v>46</v>
      </c>
      <c r="F202" s="2">
        <v>32</v>
      </c>
      <c r="G202" s="2" t="s">
        <v>12</v>
      </c>
      <c r="H202" s="2" t="s">
        <v>12</v>
      </c>
      <c r="I202" s="4">
        <f t="shared" si="7"/>
        <v>-2800</v>
      </c>
      <c r="J202" s="4">
        <f t="shared" si="8"/>
        <v>0</v>
      </c>
      <c r="K202" s="5"/>
      <c r="L202" s="8">
        <f t="shared" si="9"/>
        <v>-2800</v>
      </c>
    </row>
    <row r="203" spans="1:12" ht="20.25" hidden="1" customHeight="1">
      <c r="A203" s="1">
        <v>42789</v>
      </c>
      <c r="B203" s="2" t="s">
        <v>159</v>
      </c>
      <c r="C203" s="3">
        <v>3000</v>
      </c>
      <c r="D203" s="2" t="s">
        <v>13</v>
      </c>
      <c r="E203" s="3">
        <v>7.7</v>
      </c>
      <c r="F203" s="2">
        <v>8.5</v>
      </c>
      <c r="G203" s="2" t="s">
        <v>12</v>
      </c>
      <c r="H203" s="2" t="s">
        <v>12</v>
      </c>
      <c r="I203" s="4">
        <f t="shared" si="7"/>
        <v>2399.9999999999995</v>
      </c>
      <c r="J203" s="4">
        <f t="shared" si="8"/>
        <v>0</v>
      </c>
      <c r="K203" s="5"/>
      <c r="L203" s="8">
        <f t="shared" si="9"/>
        <v>2399.9999999999995</v>
      </c>
    </row>
    <row r="204" spans="1:12" ht="20.25" hidden="1" customHeight="1">
      <c r="A204" s="1">
        <v>42788</v>
      </c>
      <c r="B204" s="2" t="s">
        <v>49</v>
      </c>
      <c r="C204" s="3">
        <v>500</v>
      </c>
      <c r="D204" s="2" t="s">
        <v>13</v>
      </c>
      <c r="E204" s="3">
        <v>14.5</v>
      </c>
      <c r="F204" s="2">
        <v>8</v>
      </c>
      <c r="G204" s="2" t="s">
        <v>12</v>
      </c>
      <c r="H204" s="2" t="s">
        <v>12</v>
      </c>
      <c r="I204" s="4">
        <f t="shared" si="7"/>
        <v>-3250</v>
      </c>
      <c r="J204" s="4">
        <f t="shared" si="8"/>
        <v>0</v>
      </c>
      <c r="K204" s="5"/>
      <c r="L204" s="8">
        <f t="shared" si="9"/>
        <v>-3250</v>
      </c>
    </row>
    <row r="205" spans="1:12" ht="20.25" hidden="1" customHeight="1">
      <c r="A205" s="1">
        <v>42787</v>
      </c>
      <c r="B205" s="2" t="s">
        <v>48</v>
      </c>
      <c r="C205" s="3">
        <v>1200</v>
      </c>
      <c r="D205" s="2" t="s">
        <v>13</v>
      </c>
      <c r="E205" s="3">
        <v>12</v>
      </c>
      <c r="F205" s="2">
        <v>14</v>
      </c>
      <c r="G205" s="2">
        <v>17</v>
      </c>
      <c r="H205" s="2" t="s">
        <v>12</v>
      </c>
      <c r="I205" s="4">
        <f t="shared" si="7"/>
        <v>2400</v>
      </c>
      <c r="J205" s="4">
        <f t="shared" si="8"/>
        <v>3600</v>
      </c>
      <c r="K205" s="5"/>
      <c r="L205" s="8">
        <f t="shared" si="9"/>
        <v>6000</v>
      </c>
    </row>
    <row r="206" spans="1:12" ht="20.25" hidden="1" customHeight="1">
      <c r="A206" s="1">
        <v>42783</v>
      </c>
      <c r="B206" s="2" t="s">
        <v>47</v>
      </c>
      <c r="C206" s="3">
        <v>2000</v>
      </c>
      <c r="D206" s="2" t="s">
        <v>13</v>
      </c>
      <c r="E206" s="3">
        <v>9</v>
      </c>
      <c r="F206" s="2">
        <v>7</v>
      </c>
      <c r="G206" s="2" t="s">
        <v>12</v>
      </c>
      <c r="H206" s="2" t="s">
        <v>12</v>
      </c>
      <c r="I206" s="4">
        <f t="shared" si="7"/>
        <v>-4000</v>
      </c>
      <c r="J206" s="4">
        <f t="shared" si="8"/>
        <v>0</v>
      </c>
      <c r="K206" s="5"/>
      <c r="L206" s="8">
        <f t="shared" si="9"/>
        <v>-4000</v>
      </c>
    </row>
    <row r="207" spans="1:12" ht="20.25" hidden="1" customHeight="1">
      <c r="A207" s="1">
        <v>42783</v>
      </c>
      <c r="B207" s="2" t="s">
        <v>46</v>
      </c>
      <c r="C207" s="3">
        <v>3500</v>
      </c>
      <c r="D207" s="2" t="s">
        <v>13</v>
      </c>
      <c r="E207" s="3">
        <v>5.7</v>
      </c>
      <c r="F207" s="2">
        <v>6.2</v>
      </c>
      <c r="G207" s="2">
        <v>7.2</v>
      </c>
      <c r="H207" s="2" t="s">
        <v>12</v>
      </c>
      <c r="I207" s="4">
        <f t="shared" si="7"/>
        <v>1750</v>
      </c>
      <c r="J207" s="4">
        <f t="shared" si="8"/>
        <v>3500</v>
      </c>
      <c r="K207" s="5"/>
      <c r="L207" s="8">
        <f t="shared" si="9"/>
        <v>5250</v>
      </c>
    </row>
    <row r="208" spans="1:12" ht="20.25" hidden="1" customHeight="1">
      <c r="A208" s="1">
        <v>42780</v>
      </c>
      <c r="B208" s="2" t="s">
        <v>160</v>
      </c>
      <c r="C208" s="3">
        <v>7000</v>
      </c>
      <c r="D208" s="2" t="s">
        <v>13</v>
      </c>
      <c r="E208" s="3">
        <v>4.5</v>
      </c>
      <c r="F208" s="2">
        <v>4.9000000000000004</v>
      </c>
      <c r="G208" s="2">
        <v>5.5</v>
      </c>
      <c r="H208" s="2" t="s">
        <v>12</v>
      </c>
      <c r="I208" s="4">
        <f t="shared" si="7"/>
        <v>2800.0000000000023</v>
      </c>
      <c r="J208" s="4">
        <f t="shared" si="8"/>
        <v>4199.9999999999973</v>
      </c>
      <c r="K208" s="5"/>
      <c r="L208" s="8">
        <f t="shared" si="9"/>
        <v>7000</v>
      </c>
    </row>
    <row r="209" spans="1:12" ht="20.25" hidden="1" customHeight="1">
      <c r="A209" s="1">
        <v>42780</v>
      </c>
      <c r="B209" s="2" t="s">
        <v>45</v>
      </c>
      <c r="C209" s="3">
        <v>600</v>
      </c>
      <c r="D209" s="2" t="s">
        <v>13</v>
      </c>
      <c r="E209" s="3">
        <v>10</v>
      </c>
      <c r="F209" s="2">
        <v>13</v>
      </c>
      <c r="G209" s="2" t="s">
        <v>12</v>
      </c>
      <c r="H209" s="2" t="s">
        <v>12</v>
      </c>
      <c r="I209" s="4">
        <f t="shared" si="7"/>
        <v>1800</v>
      </c>
      <c r="J209" s="4">
        <f t="shared" si="8"/>
        <v>0</v>
      </c>
      <c r="K209" s="5"/>
      <c r="L209" s="8">
        <f t="shared" si="9"/>
        <v>1800</v>
      </c>
    </row>
    <row r="210" spans="1:12" ht="20.25" hidden="1" customHeight="1">
      <c r="A210" s="1">
        <v>42779</v>
      </c>
      <c r="B210" s="2" t="s">
        <v>44</v>
      </c>
      <c r="C210" s="3">
        <v>500</v>
      </c>
      <c r="D210" s="2" t="s">
        <v>13</v>
      </c>
      <c r="E210" s="3">
        <v>24</v>
      </c>
      <c r="F210" s="2">
        <v>28</v>
      </c>
      <c r="G210" s="2" t="s">
        <v>12</v>
      </c>
      <c r="H210" s="2" t="s">
        <v>12</v>
      </c>
      <c r="I210" s="4">
        <f t="shared" si="7"/>
        <v>2000</v>
      </c>
      <c r="J210" s="4">
        <f t="shared" si="8"/>
        <v>0</v>
      </c>
      <c r="K210" s="5"/>
      <c r="L210" s="8">
        <f t="shared" si="9"/>
        <v>2000</v>
      </c>
    </row>
    <row r="211" spans="1:12" ht="20.25" hidden="1" customHeight="1">
      <c r="A211" s="1">
        <v>42776</v>
      </c>
      <c r="B211" s="2" t="s">
        <v>38</v>
      </c>
      <c r="C211" s="3">
        <v>7000</v>
      </c>
      <c r="D211" s="2" t="s">
        <v>13</v>
      </c>
      <c r="E211" s="3">
        <v>2</v>
      </c>
      <c r="F211" s="2">
        <v>2.5</v>
      </c>
      <c r="G211" s="2" t="s">
        <v>12</v>
      </c>
      <c r="H211" s="2" t="s">
        <v>12</v>
      </c>
      <c r="I211" s="4">
        <f t="shared" si="7"/>
        <v>3500</v>
      </c>
      <c r="J211" s="4">
        <f t="shared" si="8"/>
        <v>0</v>
      </c>
      <c r="K211" s="5"/>
      <c r="L211" s="8">
        <f t="shared" si="9"/>
        <v>3500</v>
      </c>
    </row>
    <row r="212" spans="1:12" ht="20.25" hidden="1" customHeight="1">
      <c r="A212" s="1">
        <v>42775</v>
      </c>
      <c r="B212" s="2" t="s">
        <v>43</v>
      </c>
      <c r="C212" s="3">
        <v>700</v>
      </c>
      <c r="D212" s="2" t="s">
        <v>13</v>
      </c>
      <c r="E212" s="3">
        <v>17.5</v>
      </c>
      <c r="F212" s="2">
        <v>12.5</v>
      </c>
      <c r="G212" s="2" t="s">
        <v>12</v>
      </c>
      <c r="H212" s="2" t="s">
        <v>12</v>
      </c>
      <c r="I212" s="4">
        <f t="shared" si="7"/>
        <v>-3500</v>
      </c>
      <c r="J212" s="4">
        <f t="shared" si="8"/>
        <v>0</v>
      </c>
      <c r="K212" s="5"/>
      <c r="L212" s="8">
        <f t="shared" si="9"/>
        <v>-3500</v>
      </c>
    </row>
    <row r="213" spans="1:12" ht="20.25" hidden="1" customHeight="1">
      <c r="A213" s="1">
        <v>42775</v>
      </c>
      <c r="B213" s="2" t="s">
        <v>42</v>
      </c>
      <c r="C213" s="3">
        <v>3000</v>
      </c>
      <c r="D213" s="2" t="s">
        <v>13</v>
      </c>
      <c r="E213" s="3">
        <v>4.4000000000000004</v>
      </c>
      <c r="F213" s="2">
        <v>3.2</v>
      </c>
      <c r="G213" s="2" t="s">
        <v>12</v>
      </c>
      <c r="H213" s="2" t="s">
        <v>12</v>
      </c>
      <c r="I213" s="4">
        <f t="shared" si="7"/>
        <v>-3600.0000000000005</v>
      </c>
      <c r="J213" s="4">
        <f t="shared" si="8"/>
        <v>0</v>
      </c>
      <c r="K213" s="5"/>
      <c r="L213" s="8">
        <f t="shared" si="9"/>
        <v>-3600.0000000000005</v>
      </c>
    </row>
    <row r="214" spans="1:12" ht="20.25" hidden="1" customHeight="1">
      <c r="A214" s="1">
        <v>42774</v>
      </c>
      <c r="B214" s="2" t="s">
        <v>41</v>
      </c>
      <c r="C214" s="3">
        <v>2000</v>
      </c>
      <c r="D214" s="2" t="s">
        <v>13</v>
      </c>
      <c r="E214" s="3">
        <v>10.8</v>
      </c>
      <c r="F214" s="2">
        <v>9</v>
      </c>
      <c r="G214" s="2" t="s">
        <v>12</v>
      </c>
      <c r="H214" s="2" t="s">
        <v>12</v>
      </c>
      <c r="I214" s="4">
        <f t="shared" si="7"/>
        <v>-3600.0000000000014</v>
      </c>
      <c r="J214" s="4">
        <f t="shared" si="8"/>
        <v>0</v>
      </c>
      <c r="K214" s="5"/>
      <c r="L214" s="8">
        <f t="shared" si="9"/>
        <v>-3600.0000000000014</v>
      </c>
    </row>
    <row r="215" spans="1:12" ht="20.25" hidden="1" customHeight="1">
      <c r="A215" s="1">
        <v>42772</v>
      </c>
      <c r="B215" s="2" t="s">
        <v>40</v>
      </c>
      <c r="C215" s="3">
        <v>7000</v>
      </c>
      <c r="D215" s="2" t="s">
        <v>13</v>
      </c>
      <c r="E215" s="3">
        <v>3.1</v>
      </c>
      <c r="F215" s="2">
        <v>2.4</v>
      </c>
      <c r="G215" s="2" t="s">
        <v>12</v>
      </c>
      <c r="H215" s="2" t="s">
        <v>12</v>
      </c>
      <c r="I215" s="4">
        <f t="shared" si="7"/>
        <v>-4900.0000000000009</v>
      </c>
      <c r="J215" s="4">
        <f t="shared" si="8"/>
        <v>0</v>
      </c>
      <c r="K215" s="5"/>
      <c r="L215" s="8">
        <f t="shared" si="9"/>
        <v>-4900.0000000000009</v>
      </c>
    </row>
    <row r="216" spans="1:12" ht="20.25" hidden="1" customHeight="1">
      <c r="A216" s="1">
        <v>42769</v>
      </c>
      <c r="B216" s="2" t="s">
        <v>39</v>
      </c>
      <c r="C216" s="3">
        <v>3000</v>
      </c>
      <c r="D216" s="2" t="s">
        <v>13</v>
      </c>
      <c r="E216" s="3">
        <v>5.7</v>
      </c>
      <c r="F216" s="2">
        <v>6.3</v>
      </c>
      <c r="G216" s="2">
        <v>7.2</v>
      </c>
      <c r="H216" s="2" t="s">
        <v>12</v>
      </c>
      <c r="I216" s="4">
        <f t="shared" si="7"/>
        <v>1799.9999999999989</v>
      </c>
      <c r="J216" s="4">
        <f t="shared" si="8"/>
        <v>2700.0000000000009</v>
      </c>
      <c r="K216" s="5"/>
      <c r="L216" s="8">
        <f t="shared" si="9"/>
        <v>4500</v>
      </c>
    </row>
    <row r="217" spans="1:12" ht="20.25" hidden="1" customHeight="1">
      <c r="A217" s="1">
        <v>42769</v>
      </c>
      <c r="B217" s="2" t="s">
        <v>161</v>
      </c>
      <c r="C217" s="3">
        <v>2400</v>
      </c>
      <c r="D217" s="2" t="s">
        <v>13</v>
      </c>
      <c r="E217" s="3">
        <v>5</v>
      </c>
      <c r="F217" s="2">
        <v>5.5</v>
      </c>
      <c r="G217" s="2" t="s">
        <v>12</v>
      </c>
      <c r="H217" s="2" t="s">
        <v>12</v>
      </c>
      <c r="I217" s="4">
        <f t="shared" si="7"/>
        <v>1200</v>
      </c>
      <c r="J217" s="4">
        <f t="shared" si="8"/>
        <v>0</v>
      </c>
      <c r="K217" s="5"/>
      <c r="L217" s="8">
        <f t="shared" si="9"/>
        <v>1200</v>
      </c>
    </row>
    <row r="218" spans="1:12" ht="20.25" hidden="1" customHeight="1">
      <c r="A218" s="1">
        <v>42768</v>
      </c>
      <c r="B218" s="2" t="s">
        <v>38</v>
      </c>
      <c r="C218" s="3">
        <v>2000</v>
      </c>
      <c r="D218" s="2" t="s">
        <v>13</v>
      </c>
      <c r="E218" s="3">
        <v>11.4</v>
      </c>
      <c r="F218" s="2">
        <v>12.4</v>
      </c>
      <c r="G218" s="2">
        <v>14</v>
      </c>
      <c r="H218" s="2" t="s">
        <v>12</v>
      </c>
      <c r="I218" s="4">
        <f t="shared" si="7"/>
        <v>2000</v>
      </c>
      <c r="J218" s="4">
        <f t="shared" si="8"/>
        <v>3199.9999999999991</v>
      </c>
      <c r="K218" s="5"/>
      <c r="L218" s="8">
        <f t="shared" si="9"/>
        <v>5199.9999999999991</v>
      </c>
    </row>
    <row r="219" spans="1:12" ht="20.25" hidden="1" customHeight="1">
      <c r="A219" s="1">
        <v>42768</v>
      </c>
      <c r="B219" s="2" t="s">
        <v>162</v>
      </c>
      <c r="C219" s="3">
        <v>5000</v>
      </c>
      <c r="D219" s="2" t="s">
        <v>13</v>
      </c>
      <c r="E219" s="3">
        <v>4.8</v>
      </c>
      <c r="F219" s="2">
        <v>5.4</v>
      </c>
      <c r="G219" s="2" t="s">
        <v>12</v>
      </c>
      <c r="H219" s="2" t="s">
        <v>12</v>
      </c>
      <c r="I219" s="4">
        <f t="shared" si="7"/>
        <v>3000.0000000000027</v>
      </c>
      <c r="J219" s="4">
        <f t="shared" si="8"/>
        <v>0</v>
      </c>
      <c r="K219" s="5"/>
      <c r="L219" s="8">
        <f t="shared" si="9"/>
        <v>3000.0000000000027</v>
      </c>
    </row>
    <row r="220" spans="1:12" ht="20.25" hidden="1" customHeight="1">
      <c r="A220" s="1">
        <v>42767</v>
      </c>
      <c r="B220" s="2" t="s">
        <v>37</v>
      </c>
      <c r="C220" s="3">
        <v>8000</v>
      </c>
      <c r="D220" s="2" t="s">
        <v>13</v>
      </c>
      <c r="E220" s="3">
        <v>3.3</v>
      </c>
      <c r="F220" s="2">
        <v>3.7</v>
      </c>
      <c r="G220" s="2">
        <v>4.2</v>
      </c>
      <c r="H220" s="2" t="s">
        <v>12</v>
      </c>
      <c r="I220" s="4">
        <f t="shared" si="7"/>
        <v>3200.0000000000027</v>
      </c>
      <c r="J220" s="4">
        <f t="shared" si="8"/>
        <v>4000</v>
      </c>
      <c r="K220" s="5"/>
      <c r="L220" s="8">
        <f t="shared" si="9"/>
        <v>7200.0000000000027</v>
      </c>
    </row>
    <row r="221" spans="1:12" ht="20.25" hidden="1" customHeight="1">
      <c r="A221" s="1">
        <v>42767</v>
      </c>
      <c r="B221" s="2" t="s">
        <v>163</v>
      </c>
      <c r="C221" s="3">
        <v>600</v>
      </c>
      <c r="D221" s="2" t="s">
        <v>13</v>
      </c>
      <c r="E221" s="3">
        <v>27</v>
      </c>
      <c r="F221" s="2">
        <v>31</v>
      </c>
      <c r="G221" s="2">
        <v>38</v>
      </c>
      <c r="H221" s="2" t="s">
        <v>12</v>
      </c>
      <c r="I221" s="4">
        <f t="shared" si="7"/>
        <v>2400</v>
      </c>
      <c r="J221" s="4">
        <f t="shared" si="8"/>
        <v>4200</v>
      </c>
      <c r="K221" s="5"/>
      <c r="L221" s="8">
        <f t="shared" si="9"/>
        <v>6600</v>
      </c>
    </row>
    <row r="222" spans="1:12" ht="20.25" hidden="1" customHeight="1">
      <c r="A222" s="1"/>
      <c r="B222" s="2"/>
      <c r="C222" s="3"/>
      <c r="D222" s="2"/>
      <c r="E222" s="3"/>
      <c r="F222" s="2"/>
      <c r="G222" s="2"/>
      <c r="H222" s="2"/>
      <c r="I222" s="4"/>
      <c r="J222" s="4"/>
      <c r="K222" s="5"/>
      <c r="L222" s="8"/>
    </row>
    <row r="223" spans="1:12" ht="20.25" hidden="1" customHeight="1">
      <c r="A223" s="1"/>
      <c r="B223" s="2"/>
      <c r="C223" s="3"/>
      <c r="D223" s="2"/>
      <c r="E223" s="3"/>
      <c r="F223" s="2"/>
      <c r="G223" s="2"/>
      <c r="H223" s="2"/>
      <c r="I223" s="4"/>
      <c r="J223" s="4"/>
      <c r="K223" s="5"/>
      <c r="L223" s="8"/>
    </row>
    <row r="224" spans="1:12" ht="20.25" hidden="1" customHeight="1">
      <c r="A224" s="1"/>
      <c r="B224" s="2"/>
      <c r="C224" s="3"/>
      <c r="D224" s="2"/>
      <c r="E224" s="3"/>
      <c r="F224" s="2"/>
      <c r="G224" s="2"/>
      <c r="H224" s="2"/>
      <c r="I224" s="4"/>
      <c r="J224" s="4"/>
      <c r="K224" s="5"/>
      <c r="L224" s="8"/>
    </row>
    <row r="225" spans="1:12" ht="20.25" hidden="1" customHeight="1">
      <c r="A225" s="1"/>
      <c r="B225" s="2"/>
      <c r="C225" s="3"/>
      <c r="D225" s="2"/>
      <c r="E225" s="3"/>
      <c r="F225" s="2"/>
      <c r="G225" s="2"/>
      <c r="H225" s="2"/>
      <c r="I225" s="4"/>
      <c r="J225" s="4"/>
      <c r="K225" s="5"/>
      <c r="L225" s="8"/>
    </row>
    <row r="226" spans="1:12" ht="20.25" hidden="1" customHeight="1">
      <c r="A226" s="1"/>
      <c r="B226" s="2"/>
      <c r="C226" s="3"/>
      <c r="D226" s="2"/>
      <c r="E226" s="3"/>
      <c r="F226" s="2"/>
      <c r="G226" s="2"/>
      <c r="H226" s="2"/>
      <c r="I226" s="4"/>
      <c r="J226" s="4"/>
      <c r="K226" s="5"/>
      <c r="L226" s="8"/>
    </row>
    <row r="227" spans="1:12" ht="20.25" hidden="1" customHeight="1">
      <c r="A227" s="1"/>
      <c r="B227" s="2"/>
      <c r="C227" s="3"/>
      <c r="D227" s="2"/>
      <c r="E227" s="3"/>
      <c r="F227" s="2"/>
      <c r="G227" s="2"/>
      <c r="H227" s="2"/>
      <c r="I227" s="4"/>
      <c r="J227" s="4"/>
      <c r="K227" s="5"/>
      <c r="L227" s="8"/>
    </row>
    <row r="228" spans="1:12" ht="20.25" hidden="1" customHeight="1">
      <c r="A228" s="1"/>
      <c r="B228" s="2"/>
      <c r="C228" s="3"/>
      <c r="D228" s="2"/>
      <c r="E228" s="3"/>
      <c r="F228" s="2"/>
      <c r="G228" s="2"/>
      <c r="H228" s="2"/>
      <c r="I228" s="4"/>
      <c r="J228" s="4"/>
      <c r="K228" s="5"/>
      <c r="L228" s="8"/>
    </row>
    <row r="229" spans="1:12" ht="20.25" hidden="1" customHeight="1">
      <c r="A229" s="1"/>
      <c r="B229" s="2"/>
      <c r="C229" s="3"/>
      <c r="D229" s="2"/>
      <c r="E229" s="3"/>
      <c r="F229" s="2"/>
      <c r="G229" s="2"/>
      <c r="H229" s="2"/>
      <c r="I229" s="4"/>
      <c r="J229" s="4"/>
      <c r="K229" s="5"/>
      <c r="L229" s="8"/>
    </row>
    <row r="230" spans="1:12" ht="20.25" hidden="1" customHeight="1">
      <c r="A230" s="1"/>
      <c r="B230" s="2"/>
      <c r="C230" s="3"/>
      <c r="D230" s="2"/>
      <c r="E230" s="3"/>
      <c r="F230" s="2"/>
      <c r="G230" s="2"/>
      <c r="H230" s="2"/>
      <c r="I230" s="4"/>
      <c r="J230" s="4"/>
      <c r="K230" s="5"/>
      <c r="L230" s="8"/>
    </row>
    <row r="231" spans="1:12" ht="20.25" hidden="1" customHeight="1">
      <c r="A231" s="1"/>
      <c r="B231" s="2"/>
      <c r="C231" s="3"/>
      <c r="D231" s="2"/>
      <c r="E231" s="3"/>
      <c r="F231" s="2"/>
      <c r="G231" s="2"/>
      <c r="H231" s="2"/>
      <c r="I231" s="4"/>
      <c r="J231" s="4"/>
      <c r="K231" s="5"/>
      <c r="L231" s="8"/>
    </row>
    <row r="232" spans="1:12" ht="20.25" hidden="1" customHeight="1">
      <c r="A232" s="1"/>
      <c r="B232" s="2"/>
      <c r="C232" s="3"/>
      <c r="D232" s="2"/>
      <c r="E232" s="3"/>
      <c r="F232" s="2"/>
      <c r="G232" s="2"/>
      <c r="H232" s="2"/>
      <c r="I232" s="4"/>
      <c r="J232" s="4"/>
      <c r="K232" s="5"/>
      <c r="L232" s="8"/>
    </row>
    <row r="233" spans="1:12" ht="20.25" hidden="1" customHeight="1">
      <c r="A233" s="1"/>
      <c r="B233" s="2"/>
      <c r="C233" s="3"/>
      <c r="D233" s="2"/>
      <c r="E233" s="3"/>
      <c r="F233" s="2"/>
      <c r="G233" s="2"/>
      <c r="H233" s="2"/>
      <c r="I233" s="4"/>
      <c r="J233" s="4"/>
      <c r="K233" s="5"/>
      <c r="L233" s="8"/>
    </row>
    <row r="234" spans="1:12" ht="20.25" hidden="1" customHeight="1">
      <c r="A234" s="1"/>
      <c r="B234" s="2"/>
      <c r="C234" s="3"/>
      <c r="D234" s="2"/>
      <c r="E234" s="3"/>
      <c r="F234" s="2"/>
      <c r="G234" s="2"/>
      <c r="H234" s="2"/>
      <c r="I234" s="4"/>
      <c r="J234" s="4"/>
      <c r="K234" s="5"/>
      <c r="L234" s="8"/>
    </row>
    <row r="235" spans="1:12" ht="20.25" hidden="1" customHeight="1">
      <c r="A235" s="1"/>
      <c r="B235" s="2"/>
      <c r="C235" s="3"/>
      <c r="D235" s="2"/>
      <c r="E235" s="3"/>
      <c r="F235" s="2"/>
      <c r="G235" s="2"/>
      <c r="H235" s="2"/>
      <c r="I235" s="4"/>
      <c r="J235" s="4"/>
      <c r="K235" s="5"/>
      <c r="L235" s="8"/>
    </row>
    <row r="236" spans="1:12" ht="20.25" hidden="1" customHeight="1">
      <c r="A236" s="1"/>
      <c r="B236" s="2"/>
      <c r="C236" s="3"/>
      <c r="D236" s="2"/>
      <c r="E236" s="3"/>
      <c r="F236" s="2"/>
      <c r="G236" s="2"/>
      <c r="H236" s="2"/>
      <c r="I236" s="4"/>
      <c r="J236" s="4"/>
      <c r="K236" s="5"/>
      <c r="L236" s="8"/>
    </row>
    <row r="237" spans="1:12" ht="20.25" hidden="1" customHeight="1">
      <c r="A237" s="1"/>
      <c r="B237" s="2"/>
      <c r="C237" s="3"/>
      <c r="D237" s="2"/>
      <c r="E237" s="3"/>
      <c r="F237" s="2"/>
      <c r="G237" s="2"/>
      <c r="H237" s="2"/>
      <c r="I237" s="4"/>
      <c r="J237" s="4"/>
      <c r="K237" s="5"/>
      <c r="L237" s="8"/>
    </row>
    <row r="238" spans="1:12" ht="20.25" hidden="1" customHeight="1">
      <c r="A238" s="1"/>
      <c r="B238" s="2"/>
      <c r="C238" s="3"/>
      <c r="D238" s="2"/>
      <c r="E238" s="3"/>
      <c r="F238" s="2"/>
      <c r="G238" s="2"/>
      <c r="H238" s="2"/>
      <c r="I238" s="4"/>
      <c r="J238" s="4"/>
      <c r="K238" s="5"/>
      <c r="L238" s="8"/>
    </row>
    <row r="239" spans="1:12" ht="20.25" hidden="1" customHeight="1">
      <c r="A239" s="1"/>
      <c r="B239" s="2"/>
      <c r="C239" s="3"/>
      <c r="D239" s="2"/>
      <c r="E239" s="3"/>
      <c r="F239" s="2"/>
      <c r="G239" s="2"/>
      <c r="H239" s="2"/>
      <c r="I239" s="4"/>
      <c r="J239" s="4"/>
      <c r="K239" s="5"/>
      <c r="L239" s="8"/>
    </row>
    <row r="240" spans="1:12" ht="20.25" hidden="1" customHeight="1">
      <c r="A240" s="1"/>
      <c r="B240" s="2"/>
      <c r="C240" s="3"/>
      <c r="D240" s="2"/>
      <c r="E240" s="3"/>
      <c r="F240" s="2"/>
      <c r="G240" s="2"/>
      <c r="H240" s="2"/>
      <c r="I240" s="4"/>
      <c r="J240" s="4"/>
      <c r="K240" s="5"/>
      <c r="L240" s="8"/>
    </row>
    <row r="241" spans="1:12" ht="20.25" hidden="1" customHeight="1">
      <c r="A241" s="1"/>
      <c r="B241" s="2"/>
      <c r="C241" s="3"/>
      <c r="D241" s="2"/>
      <c r="E241" s="3"/>
      <c r="F241" s="2"/>
      <c r="G241" s="2"/>
      <c r="H241" s="2"/>
      <c r="I241" s="4"/>
      <c r="J241" s="4"/>
      <c r="K241" s="5"/>
      <c r="L241" s="8"/>
    </row>
    <row r="242" spans="1:12" ht="20.25" hidden="1" customHeight="1">
      <c r="A242" s="1"/>
      <c r="B242" s="2"/>
      <c r="C242" s="3"/>
      <c r="D242" s="2"/>
      <c r="E242" s="3"/>
      <c r="F242" s="2"/>
      <c r="G242" s="2"/>
      <c r="H242" s="2"/>
      <c r="I242" s="4"/>
      <c r="J242" s="4"/>
      <c r="K242" s="5"/>
      <c r="L242" s="8"/>
    </row>
    <row r="243" spans="1:12" ht="20.25" hidden="1" customHeight="1">
      <c r="A243" s="1"/>
      <c r="B243" s="2"/>
      <c r="C243" s="3"/>
      <c r="D243" s="2"/>
      <c r="E243" s="3"/>
      <c r="F243" s="2"/>
      <c r="G243" s="2"/>
      <c r="H243" s="2"/>
      <c r="I243" s="4"/>
      <c r="J243" s="4"/>
      <c r="K243" s="5"/>
      <c r="L243" s="8"/>
    </row>
    <row r="244" spans="1:12" ht="20.25" hidden="1" customHeight="1">
      <c r="A244" s="1"/>
      <c r="B244" s="2"/>
      <c r="C244" s="3"/>
      <c r="D244" s="2"/>
      <c r="E244" s="3"/>
      <c r="F244" s="2"/>
      <c r="G244" s="2"/>
      <c r="H244" s="2"/>
      <c r="I244" s="4"/>
      <c r="J244" s="4"/>
      <c r="K244" s="5"/>
      <c r="L244" s="8"/>
    </row>
    <row r="245" spans="1:12" ht="20.25" hidden="1" customHeight="1">
      <c r="A245" s="1">
        <v>42703</v>
      </c>
      <c r="B245" s="2" t="s">
        <v>36</v>
      </c>
      <c r="C245" s="3">
        <v>6000</v>
      </c>
      <c r="D245" s="2" t="s">
        <v>13</v>
      </c>
      <c r="E245" s="3">
        <v>2.9</v>
      </c>
      <c r="F245" s="2">
        <v>3.2</v>
      </c>
      <c r="G245" s="2" t="s">
        <v>12</v>
      </c>
      <c r="H245" s="2"/>
      <c r="I245" s="4">
        <f t="shared" ref="I245:I267" si="10">IF(D245="SHORT", E245-F245, F245-E245)*C245</f>
        <v>1800.0000000000016</v>
      </c>
      <c r="J245" s="4">
        <f t="shared" ref="J245:J267" si="11">IF(D245="SHORT",IF(G245="-","0",F245-G245),IF(D245="LONG",IF(G245="-","0",G245-F245)))*C245</f>
        <v>0</v>
      </c>
      <c r="K245" s="5"/>
      <c r="L245" s="8">
        <f t="shared" ref="L245:L267" si="12">(I245+J245+K245)</f>
        <v>1800.0000000000016</v>
      </c>
    </row>
    <row r="246" spans="1:12" ht="20.25" hidden="1" customHeight="1">
      <c r="A246" s="1">
        <v>42702</v>
      </c>
      <c r="B246" s="2" t="s">
        <v>35</v>
      </c>
      <c r="C246" s="3">
        <v>600</v>
      </c>
      <c r="D246" s="2" t="s">
        <v>13</v>
      </c>
      <c r="E246" s="3">
        <v>19.5</v>
      </c>
      <c r="F246" s="2">
        <v>15</v>
      </c>
      <c r="G246" s="2" t="s">
        <v>12</v>
      </c>
      <c r="H246" s="2"/>
      <c r="I246" s="4">
        <f t="shared" si="10"/>
        <v>-2700</v>
      </c>
      <c r="J246" s="4">
        <f t="shared" si="11"/>
        <v>0</v>
      </c>
      <c r="K246" s="5"/>
      <c r="L246" s="8">
        <f t="shared" si="12"/>
        <v>-2700</v>
      </c>
    </row>
    <row r="247" spans="1:12" ht="20.25" hidden="1" customHeight="1">
      <c r="A247" s="1">
        <v>42698</v>
      </c>
      <c r="B247" s="2" t="s">
        <v>34</v>
      </c>
      <c r="C247" s="3">
        <v>3000</v>
      </c>
      <c r="D247" s="2" t="s">
        <v>13</v>
      </c>
      <c r="E247" s="3">
        <v>3.4</v>
      </c>
      <c r="F247" s="2">
        <v>4</v>
      </c>
      <c r="G247" s="2">
        <v>4.8</v>
      </c>
      <c r="H247" s="2"/>
      <c r="I247" s="4">
        <f t="shared" si="10"/>
        <v>1800.0000000000002</v>
      </c>
      <c r="J247" s="4">
        <f t="shared" si="11"/>
        <v>2399.9999999999995</v>
      </c>
      <c r="K247" s="5"/>
      <c r="L247" s="8">
        <f t="shared" si="12"/>
        <v>4200</v>
      </c>
    </row>
    <row r="248" spans="1:12" ht="20.25" hidden="1" customHeight="1">
      <c r="A248" s="1">
        <v>42697</v>
      </c>
      <c r="B248" s="2" t="s">
        <v>33</v>
      </c>
      <c r="C248" s="3">
        <v>600</v>
      </c>
      <c r="D248" s="2" t="s">
        <v>13</v>
      </c>
      <c r="E248" s="3">
        <v>24</v>
      </c>
      <c r="F248" s="2">
        <v>20</v>
      </c>
      <c r="G248" s="2" t="s">
        <v>12</v>
      </c>
      <c r="H248" s="2"/>
      <c r="I248" s="4">
        <f t="shared" si="10"/>
        <v>-2400</v>
      </c>
      <c r="J248" s="4">
        <f t="shared" si="11"/>
        <v>0</v>
      </c>
      <c r="K248" s="5"/>
      <c r="L248" s="8">
        <f t="shared" si="12"/>
        <v>-2400</v>
      </c>
    </row>
    <row r="249" spans="1:12" ht="20.25" hidden="1" customHeight="1">
      <c r="A249" s="1">
        <v>42696</v>
      </c>
      <c r="B249" s="2" t="s">
        <v>32</v>
      </c>
      <c r="C249" s="3">
        <v>2500</v>
      </c>
      <c r="D249" s="2" t="s">
        <v>13</v>
      </c>
      <c r="E249" s="3">
        <v>4</v>
      </c>
      <c r="F249" s="2">
        <v>4.7</v>
      </c>
      <c r="G249" s="2" t="s">
        <v>12</v>
      </c>
      <c r="H249" s="2"/>
      <c r="I249" s="4">
        <f t="shared" si="10"/>
        <v>1750.0000000000005</v>
      </c>
      <c r="J249" s="4">
        <f t="shared" si="11"/>
        <v>0</v>
      </c>
      <c r="K249" s="5"/>
      <c r="L249" s="8">
        <f t="shared" si="12"/>
        <v>1750.0000000000005</v>
      </c>
    </row>
    <row r="250" spans="1:12" ht="20.25" hidden="1" customHeight="1">
      <c r="A250" s="1">
        <v>42695</v>
      </c>
      <c r="B250" s="2" t="s">
        <v>30</v>
      </c>
      <c r="C250" s="3">
        <v>2000</v>
      </c>
      <c r="D250" s="2" t="s">
        <v>13</v>
      </c>
      <c r="E250" s="3">
        <v>4.4000000000000004</v>
      </c>
      <c r="F250" s="2">
        <v>5.2</v>
      </c>
      <c r="G250" s="2">
        <v>6.2</v>
      </c>
      <c r="H250" s="2"/>
      <c r="I250" s="4">
        <f t="shared" si="10"/>
        <v>1599.9999999999995</v>
      </c>
      <c r="J250" s="4">
        <f t="shared" si="11"/>
        <v>2000</v>
      </c>
      <c r="K250" s="5"/>
      <c r="L250" s="8">
        <f t="shared" si="12"/>
        <v>3599.9999999999995</v>
      </c>
    </row>
    <row r="251" spans="1:12" ht="20.25" hidden="1" customHeight="1">
      <c r="A251" s="1">
        <v>42695</v>
      </c>
      <c r="B251" s="2" t="s">
        <v>31</v>
      </c>
      <c r="C251" s="3">
        <v>1500</v>
      </c>
      <c r="D251" s="2" t="s">
        <v>13</v>
      </c>
      <c r="E251" s="3">
        <v>10.6</v>
      </c>
      <c r="F251" s="2">
        <v>12</v>
      </c>
      <c r="G251" s="2" t="s">
        <v>12</v>
      </c>
      <c r="H251" s="2"/>
      <c r="I251" s="4">
        <f t="shared" si="10"/>
        <v>2100.0000000000005</v>
      </c>
      <c r="J251" s="4">
        <f t="shared" si="11"/>
        <v>0</v>
      </c>
      <c r="K251" s="5"/>
      <c r="L251" s="8">
        <f t="shared" si="12"/>
        <v>2100.0000000000005</v>
      </c>
    </row>
    <row r="252" spans="1:12" ht="20.25" hidden="1" customHeight="1">
      <c r="A252" s="1">
        <v>42692</v>
      </c>
      <c r="B252" s="2" t="s">
        <v>29</v>
      </c>
      <c r="C252" s="3">
        <v>7000</v>
      </c>
      <c r="D252" s="2" t="s">
        <v>13</v>
      </c>
      <c r="E252" s="3">
        <v>2</v>
      </c>
      <c r="F252" s="2">
        <v>2.2999999999999998</v>
      </c>
      <c r="G252" s="2" t="s">
        <v>12</v>
      </c>
      <c r="H252" s="2"/>
      <c r="I252" s="4">
        <f t="shared" si="10"/>
        <v>2099.9999999999986</v>
      </c>
      <c r="J252" s="4">
        <f t="shared" si="11"/>
        <v>0</v>
      </c>
      <c r="K252" s="5"/>
      <c r="L252" s="8">
        <f t="shared" si="12"/>
        <v>2099.9999999999986</v>
      </c>
    </row>
    <row r="253" spans="1:12" ht="20.25" hidden="1" customHeight="1">
      <c r="A253" s="1">
        <v>42691</v>
      </c>
      <c r="B253" s="2" t="s">
        <v>28</v>
      </c>
      <c r="C253" s="3">
        <v>7000</v>
      </c>
      <c r="D253" s="2" t="s">
        <v>13</v>
      </c>
      <c r="E253" s="3">
        <v>5.2</v>
      </c>
      <c r="F253" s="2">
        <v>5.5</v>
      </c>
      <c r="G253" s="2" t="s">
        <v>12</v>
      </c>
      <c r="H253" s="2"/>
      <c r="I253" s="4">
        <f t="shared" si="10"/>
        <v>2099.9999999999986</v>
      </c>
      <c r="J253" s="4">
        <f t="shared" si="11"/>
        <v>0</v>
      </c>
      <c r="K253" s="5"/>
      <c r="L253" s="8">
        <f t="shared" si="12"/>
        <v>2099.9999999999986</v>
      </c>
    </row>
    <row r="254" spans="1:12" ht="20.25" hidden="1" customHeight="1">
      <c r="A254" s="1">
        <v>42691</v>
      </c>
      <c r="B254" s="2" t="s">
        <v>27</v>
      </c>
      <c r="C254" s="3">
        <v>500</v>
      </c>
      <c r="D254" s="2" t="s">
        <v>13</v>
      </c>
      <c r="E254" s="3">
        <v>24</v>
      </c>
      <c r="F254" s="2">
        <v>27</v>
      </c>
      <c r="G254" s="2" t="s">
        <v>12</v>
      </c>
      <c r="H254" s="2"/>
      <c r="I254" s="4">
        <f t="shared" si="10"/>
        <v>1500</v>
      </c>
      <c r="J254" s="4">
        <f t="shared" si="11"/>
        <v>0</v>
      </c>
      <c r="K254" s="5"/>
      <c r="L254" s="8">
        <f t="shared" si="12"/>
        <v>1500</v>
      </c>
    </row>
    <row r="255" spans="1:12" ht="20.25" hidden="1" customHeight="1">
      <c r="A255" s="1">
        <v>42690</v>
      </c>
      <c r="B255" s="2" t="s">
        <v>26</v>
      </c>
      <c r="C255" s="3">
        <v>600</v>
      </c>
      <c r="D255" s="2" t="s">
        <v>13</v>
      </c>
      <c r="E255" s="3">
        <v>30</v>
      </c>
      <c r="F255" s="2">
        <v>33</v>
      </c>
      <c r="G255" s="2">
        <v>36</v>
      </c>
      <c r="H255" s="2"/>
      <c r="I255" s="4">
        <f t="shared" si="10"/>
        <v>1800</v>
      </c>
      <c r="J255" s="4">
        <f t="shared" si="11"/>
        <v>1800</v>
      </c>
      <c r="K255" s="5"/>
      <c r="L255" s="8">
        <f t="shared" si="12"/>
        <v>3600</v>
      </c>
    </row>
    <row r="256" spans="1:12" ht="20.25" hidden="1" customHeight="1">
      <c r="A256" s="1">
        <v>42689</v>
      </c>
      <c r="B256" s="2" t="s">
        <v>25</v>
      </c>
      <c r="C256" s="3">
        <v>600</v>
      </c>
      <c r="D256" s="2" t="s">
        <v>13</v>
      </c>
      <c r="E256" s="3">
        <v>21.5</v>
      </c>
      <c r="F256" s="2">
        <v>24.5</v>
      </c>
      <c r="G256" s="2" t="s">
        <v>12</v>
      </c>
      <c r="H256" s="2"/>
      <c r="I256" s="4">
        <f t="shared" si="10"/>
        <v>1800</v>
      </c>
      <c r="J256" s="4">
        <f t="shared" si="11"/>
        <v>0</v>
      </c>
      <c r="K256" s="5"/>
      <c r="L256" s="8">
        <f t="shared" si="12"/>
        <v>1800</v>
      </c>
    </row>
    <row r="257" spans="1:12" ht="20.25" hidden="1" customHeight="1">
      <c r="A257" s="1">
        <v>42689</v>
      </c>
      <c r="B257" s="2" t="s">
        <v>24</v>
      </c>
      <c r="C257" s="3">
        <v>6000</v>
      </c>
      <c r="D257" s="2" t="s">
        <v>13</v>
      </c>
      <c r="E257" s="3">
        <v>5.3</v>
      </c>
      <c r="F257" s="2">
        <v>5.8</v>
      </c>
      <c r="G257" s="2">
        <v>6.5</v>
      </c>
      <c r="H257" s="2"/>
      <c r="I257" s="4">
        <f t="shared" si="10"/>
        <v>3000</v>
      </c>
      <c r="J257" s="4">
        <f t="shared" si="11"/>
        <v>4200.0000000000009</v>
      </c>
      <c r="K257" s="5"/>
      <c r="L257" s="8">
        <f t="shared" si="12"/>
        <v>7200.0000000000009</v>
      </c>
    </row>
    <row r="258" spans="1:12" ht="20.25" hidden="1" customHeight="1">
      <c r="A258" s="1">
        <v>42685</v>
      </c>
      <c r="B258" s="2" t="s">
        <v>23</v>
      </c>
      <c r="C258" s="3">
        <v>500</v>
      </c>
      <c r="D258" s="2" t="s">
        <v>13</v>
      </c>
      <c r="E258" s="3">
        <v>31</v>
      </c>
      <c r="F258" s="2">
        <v>34</v>
      </c>
      <c r="G258" s="2">
        <v>38</v>
      </c>
      <c r="H258" s="2"/>
      <c r="I258" s="4">
        <f t="shared" si="10"/>
        <v>1500</v>
      </c>
      <c r="J258" s="4">
        <f t="shared" si="11"/>
        <v>2000</v>
      </c>
      <c r="K258" s="5"/>
      <c r="L258" s="8">
        <f t="shared" si="12"/>
        <v>3500</v>
      </c>
    </row>
    <row r="259" spans="1:12" ht="20.25" hidden="1" customHeight="1">
      <c r="A259" s="1">
        <v>42684</v>
      </c>
      <c r="B259" s="2" t="s">
        <v>23</v>
      </c>
      <c r="C259" s="3">
        <v>500</v>
      </c>
      <c r="D259" s="2" t="s">
        <v>13</v>
      </c>
      <c r="E259" s="3">
        <v>26</v>
      </c>
      <c r="F259" s="2">
        <v>29</v>
      </c>
      <c r="G259" s="2">
        <v>32</v>
      </c>
      <c r="H259" s="2"/>
      <c r="I259" s="4">
        <f t="shared" si="10"/>
        <v>1500</v>
      </c>
      <c r="J259" s="4">
        <f t="shared" si="11"/>
        <v>1500</v>
      </c>
      <c r="K259" s="5"/>
      <c r="L259" s="8">
        <f t="shared" si="12"/>
        <v>3000</v>
      </c>
    </row>
    <row r="260" spans="1:12" ht="20.25" hidden="1" customHeight="1">
      <c r="A260" s="1">
        <v>42682</v>
      </c>
      <c r="B260" s="2" t="s">
        <v>22</v>
      </c>
      <c r="C260" s="3">
        <v>2500</v>
      </c>
      <c r="D260" s="2" t="s">
        <v>13</v>
      </c>
      <c r="E260" s="3">
        <v>14</v>
      </c>
      <c r="F260" s="2">
        <v>14.7</v>
      </c>
      <c r="G260" s="2" t="s">
        <v>12</v>
      </c>
      <c r="H260" s="2"/>
      <c r="I260" s="4">
        <f t="shared" si="10"/>
        <v>1749.9999999999982</v>
      </c>
      <c r="J260" s="4">
        <f t="shared" si="11"/>
        <v>0</v>
      </c>
      <c r="K260" s="5"/>
      <c r="L260" s="8">
        <f t="shared" si="12"/>
        <v>1749.9999999999982</v>
      </c>
    </row>
    <row r="261" spans="1:12" ht="20.25" hidden="1" customHeight="1">
      <c r="A261" s="1">
        <v>42681</v>
      </c>
      <c r="B261" s="2" t="s">
        <v>21</v>
      </c>
      <c r="C261" s="3">
        <v>3000</v>
      </c>
      <c r="D261" s="2" t="s">
        <v>13</v>
      </c>
      <c r="E261" s="3">
        <v>8.5</v>
      </c>
      <c r="F261" s="2">
        <v>9.1999999999999993</v>
      </c>
      <c r="G261" s="2" t="s">
        <v>12</v>
      </c>
      <c r="H261" s="2"/>
      <c r="I261" s="4">
        <f t="shared" si="10"/>
        <v>2099.9999999999977</v>
      </c>
      <c r="J261" s="4">
        <f t="shared" si="11"/>
        <v>0</v>
      </c>
      <c r="K261" s="5"/>
      <c r="L261" s="8">
        <f t="shared" si="12"/>
        <v>2099.9999999999977</v>
      </c>
    </row>
    <row r="262" spans="1:12" ht="20.25" hidden="1" customHeight="1">
      <c r="A262" s="1">
        <v>42681</v>
      </c>
      <c r="B262" s="2" t="s">
        <v>20</v>
      </c>
      <c r="C262" s="3">
        <v>3000</v>
      </c>
      <c r="D262" s="2" t="s">
        <v>13</v>
      </c>
      <c r="E262" s="3">
        <v>6.5</v>
      </c>
      <c r="F262" s="2">
        <v>7.1</v>
      </c>
      <c r="G262" s="2">
        <v>8</v>
      </c>
      <c r="H262" s="2"/>
      <c r="I262" s="4">
        <f t="shared" si="10"/>
        <v>1799.9999999999989</v>
      </c>
      <c r="J262" s="4">
        <f t="shared" si="11"/>
        <v>2700.0000000000009</v>
      </c>
      <c r="K262" s="5"/>
      <c r="L262" s="8">
        <f t="shared" si="12"/>
        <v>4500</v>
      </c>
    </row>
    <row r="263" spans="1:12" ht="20.25" hidden="1" customHeight="1">
      <c r="A263" s="1">
        <v>42678</v>
      </c>
      <c r="B263" s="2" t="s">
        <v>19</v>
      </c>
      <c r="C263" s="3">
        <v>500</v>
      </c>
      <c r="D263" s="2" t="s">
        <v>13</v>
      </c>
      <c r="E263" s="3">
        <v>22</v>
      </c>
      <c r="F263" s="2">
        <v>24.5</v>
      </c>
      <c r="G263" s="2" t="s">
        <v>12</v>
      </c>
      <c r="H263" s="2"/>
      <c r="I263" s="4">
        <f t="shared" si="10"/>
        <v>1250</v>
      </c>
      <c r="J263" s="4">
        <f t="shared" si="11"/>
        <v>0</v>
      </c>
      <c r="K263" s="5"/>
      <c r="L263" s="8">
        <f t="shared" si="12"/>
        <v>1250</v>
      </c>
    </row>
    <row r="264" spans="1:12" ht="20.25" hidden="1" customHeight="1">
      <c r="A264" s="1">
        <v>42678</v>
      </c>
      <c r="B264" s="2" t="s">
        <v>18</v>
      </c>
      <c r="C264" s="3">
        <v>800</v>
      </c>
      <c r="D264" s="2" t="s">
        <v>13</v>
      </c>
      <c r="E264" s="3">
        <v>20</v>
      </c>
      <c r="F264" s="2">
        <v>22.5</v>
      </c>
      <c r="G264" s="2">
        <v>25</v>
      </c>
      <c r="H264" s="2"/>
      <c r="I264" s="4">
        <f t="shared" si="10"/>
        <v>2000</v>
      </c>
      <c r="J264" s="4">
        <f t="shared" si="11"/>
        <v>2000</v>
      </c>
      <c r="K264" s="5"/>
      <c r="L264" s="8">
        <f t="shared" si="12"/>
        <v>4000</v>
      </c>
    </row>
    <row r="265" spans="1:12" ht="20.25" hidden="1" customHeight="1">
      <c r="A265" s="1">
        <v>42677</v>
      </c>
      <c r="B265" s="2" t="s">
        <v>17</v>
      </c>
      <c r="C265" s="3">
        <v>3000</v>
      </c>
      <c r="D265" s="2" t="s">
        <v>13</v>
      </c>
      <c r="E265" s="3">
        <v>7</v>
      </c>
      <c r="F265" s="2">
        <v>7.6</v>
      </c>
      <c r="G265" s="2">
        <v>8.8000000000000007</v>
      </c>
      <c r="H265" s="2"/>
      <c r="I265" s="4">
        <f t="shared" si="10"/>
        <v>1799.9999999999989</v>
      </c>
      <c r="J265" s="4">
        <f t="shared" si="11"/>
        <v>3600.0000000000032</v>
      </c>
      <c r="K265" s="5"/>
      <c r="L265" s="8">
        <f t="shared" si="12"/>
        <v>5400.0000000000018</v>
      </c>
    </row>
    <row r="266" spans="1:12" ht="20.25" hidden="1" customHeight="1">
      <c r="A266" s="1">
        <v>42676</v>
      </c>
      <c r="B266" s="2" t="s">
        <v>16</v>
      </c>
      <c r="C266" s="3">
        <v>2500</v>
      </c>
      <c r="D266" s="2" t="s">
        <v>13</v>
      </c>
      <c r="E266" s="3">
        <v>4.8</v>
      </c>
      <c r="F266" s="2">
        <v>5.5</v>
      </c>
      <c r="G266" s="2" t="s">
        <v>12</v>
      </c>
      <c r="H266" s="2"/>
      <c r="I266" s="4">
        <f t="shared" si="10"/>
        <v>1750.0000000000005</v>
      </c>
      <c r="J266" s="4">
        <f t="shared" si="11"/>
        <v>0</v>
      </c>
      <c r="K266" s="5"/>
      <c r="L266" s="8">
        <f t="shared" si="12"/>
        <v>1750.0000000000005</v>
      </c>
    </row>
    <row r="267" spans="1:12" ht="20.25" hidden="1" customHeight="1">
      <c r="A267" s="1">
        <v>42675</v>
      </c>
      <c r="B267" s="2" t="s">
        <v>15</v>
      </c>
      <c r="C267" s="3">
        <v>1500</v>
      </c>
      <c r="D267" s="2" t="s">
        <v>13</v>
      </c>
      <c r="E267" s="3">
        <v>13</v>
      </c>
      <c r="F267" s="3">
        <v>14.3</v>
      </c>
      <c r="G267" s="2" t="s">
        <v>12</v>
      </c>
      <c r="H267" s="2"/>
      <c r="I267" s="4">
        <f t="shared" si="10"/>
        <v>1950.0000000000011</v>
      </c>
      <c r="J267" s="4">
        <f t="shared" si="11"/>
        <v>0</v>
      </c>
      <c r="K267" s="5"/>
      <c r="L267" s="8">
        <f t="shared" si="12"/>
        <v>1950.0000000000011</v>
      </c>
    </row>
    <row r="268" spans="1:12" hidden="1">
      <c r="A268" s="1"/>
      <c r="B268" s="2"/>
      <c r="C268" s="3"/>
      <c r="D268" s="2"/>
      <c r="E268" s="3"/>
      <c r="F268" s="3"/>
      <c r="G268" s="2"/>
      <c r="H268" s="2"/>
      <c r="I268" s="4"/>
      <c r="J268" s="4"/>
      <c r="K268" s="5"/>
      <c r="L268" s="9"/>
    </row>
    <row r="269" spans="1:12" hidden="1"/>
    <row r="270" spans="1:12" hidden="1"/>
    <row r="271" spans="1:12" hidden="1"/>
    <row r="272" spans="1:12" hidden="1"/>
    <row r="273" ht="15" hidden="1" customHeight="1" thickTop="1"/>
    <row r="274" ht="15" hidden="1" customHeight="1"/>
    <row r="275" ht="15" hidden="1" customHeight="1"/>
    <row r="276" ht="15" hidden="1" customHeight="1"/>
    <row r="277" ht="15" hidden="1" customHeight="1"/>
    <row r="278" ht="15" hidden="1" customHeight="1"/>
    <row r="279" ht="15" hidden="1" customHeight="1"/>
    <row r="280" ht="15" hidden="1" customHeight="1"/>
    <row r="281" ht="15" hidden="1" customHeight="1"/>
    <row r="282" ht="15" hidden="1" customHeight="1"/>
    <row r="283" ht="15" hidden="1" customHeight="1"/>
    <row r="284" ht="15" hidden="1" customHeight="1"/>
    <row r="285" ht="15" hidden="1" customHeight="1"/>
    <row r="286" ht="15" hidden="1" customHeight="1"/>
    <row r="287" ht="15" hidden="1" customHeight="1"/>
    <row r="288" ht="15" hidden="1" customHeight="1"/>
    <row r="289" ht="15" hidden="1" customHeight="1"/>
    <row r="290" ht="15" hidden="1" customHeight="1"/>
    <row r="291" ht="15" hidden="1" customHeight="1"/>
    <row r="292" ht="15" hidden="1" customHeight="1"/>
    <row r="293" ht="15" hidden="1" customHeight="1"/>
    <row r="294" ht="15" hidden="1" customHeight="1"/>
    <row r="295" ht="15" hidden="1" customHeight="1"/>
    <row r="296" ht="15" hidden="1" customHeight="1"/>
    <row r="297" ht="15" hidden="1" customHeight="1"/>
    <row r="298" ht="15" hidden="1" customHeight="1"/>
    <row r="299" ht="15" hidden="1" customHeight="1"/>
    <row r="300" ht="15" hidden="1" customHeight="1"/>
    <row r="301" ht="15" hidden="1" customHeight="1"/>
    <row r="302" ht="15" hidden="1" customHeight="1"/>
    <row r="303" ht="15" hidden="1" customHeight="1"/>
    <row r="304" ht="15" hidden="1" customHeight="1" thickTop="1"/>
    <row r="305" ht="15" hidden="1" customHeight="1"/>
    <row r="306" ht="15" hidden="1" customHeight="1" thickTop="1"/>
    <row r="307" ht="15" hidden="1" customHeight="1"/>
    <row r="308" ht="15" hidden="1" customHeight="1"/>
    <row r="309" ht="15" hidden="1" customHeight="1" thickTop="1"/>
    <row r="310" ht="15" hidden="1" customHeight="1"/>
    <row r="311" ht="15" hidden="1" customHeight="1"/>
    <row r="312" ht="15" hidden="1" customHeight="1"/>
    <row r="313" ht="15" hidden="1" customHeight="1"/>
    <row r="314" ht="15" hidden="1" customHeight="1" thickTop="1"/>
    <row r="315" ht="15" hidden="1" customHeight="1"/>
    <row r="316" ht="15" hidden="1" customHeight="1"/>
    <row r="317" ht="15" hidden="1" customHeight="1"/>
    <row r="318" ht="15" hidden="1" customHeight="1"/>
    <row r="319" ht="15" hidden="1" customHeight="1"/>
    <row r="320" ht="15" hidden="1" customHeight="1"/>
    <row r="321" ht="15" hidden="1" customHeight="1"/>
    <row r="322" ht="15" hidden="1" customHeight="1"/>
    <row r="323" ht="15" hidden="1" customHeight="1"/>
    <row r="324" ht="15" hidden="1" customHeight="1"/>
    <row r="325" ht="15" hidden="1" customHeight="1"/>
    <row r="326" ht="15" hidden="1" customHeight="1"/>
    <row r="327" ht="15" hidden="1" customHeight="1"/>
    <row r="328" ht="15" hidden="1" customHeight="1"/>
    <row r="329" ht="15" hidden="1" customHeight="1"/>
    <row r="330" ht="15" hidden="1" customHeight="1"/>
    <row r="331" ht="15" hidden="1" customHeight="1"/>
    <row r="332" ht="15" hidden="1" customHeight="1"/>
    <row r="333" ht="15" hidden="1" customHeight="1"/>
    <row r="334" ht="15" hidden="1" customHeight="1"/>
    <row r="335" ht="15" hidden="1" customHeight="1"/>
    <row r="336" ht="15" hidden="1" customHeight="1"/>
    <row r="337" ht="15" hidden="1" customHeight="1"/>
    <row r="338" ht="15" hidden="1" customHeight="1"/>
    <row r="339" ht="15" hidden="1" customHeight="1"/>
    <row r="340" ht="15" hidden="1" customHeight="1"/>
    <row r="341" ht="15" hidden="1" customHeight="1"/>
    <row r="342" ht="15" hidden="1" customHeight="1"/>
    <row r="343" ht="15" hidden="1" customHeight="1"/>
    <row r="344" ht="15" hidden="1" customHeight="1"/>
    <row r="345" ht="15" hidden="1" customHeight="1"/>
    <row r="346" ht="15" hidden="1" customHeight="1"/>
    <row r="347" ht="15" hidden="1" customHeight="1"/>
    <row r="348" ht="15" hidden="1" customHeight="1" thickTop="1"/>
    <row r="349" ht="15" hidden="1" customHeight="1"/>
    <row r="350" ht="15" hidden="1" customHeight="1"/>
    <row r="351" ht="15" hidden="1" customHeight="1"/>
    <row r="352" ht="15" hidden="1" customHeight="1"/>
    <row r="353" ht="15" hidden="1" customHeight="1"/>
    <row r="354" ht="15" hidden="1" customHeight="1"/>
    <row r="355" ht="15" hidden="1" customHeight="1"/>
    <row r="356" ht="15" hidden="1" customHeight="1"/>
    <row r="357" ht="15" hidden="1" customHeight="1"/>
    <row r="358" ht="15" hidden="1" customHeight="1"/>
    <row r="359" ht="15" hidden="1" customHeight="1"/>
    <row r="360" ht="15" hidden="1" customHeight="1"/>
    <row r="361" ht="15" hidden="1" customHeight="1"/>
    <row r="362" ht="15" hidden="1" customHeight="1"/>
    <row r="363" ht="15" hidden="1" customHeight="1"/>
    <row r="364" ht="15" hidden="1" customHeight="1"/>
    <row r="365" ht="15" hidden="1" customHeight="1"/>
    <row r="366" ht="15" hidden="1" customHeight="1"/>
    <row r="367" ht="15" hidden="1" customHeight="1"/>
    <row r="368" ht="15" hidden="1" customHeight="1"/>
    <row r="369" ht="15" hidden="1" customHeight="1"/>
    <row r="370" ht="15" hidden="1" customHeight="1"/>
    <row r="371" ht="15" hidden="1" customHeight="1"/>
    <row r="372" ht="15" hidden="1" customHeight="1"/>
    <row r="373" ht="15" hidden="1" customHeight="1"/>
    <row r="374" ht="15" hidden="1" customHeight="1"/>
    <row r="375" ht="15" hidden="1" customHeight="1"/>
    <row r="376" ht="15" hidden="1" customHeight="1"/>
    <row r="377" ht="15" hidden="1" customHeight="1" thickTop="1"/>
    <row r="378" ht="15" hidden="1" customHeight="1"/>
    <row r="379" ht="15" hidden="1" customHeight="1" thickTop="1"/>
    <row r="380" ht="15" hidden="1" customHeight="1" thickTop="1"/>
    <row r="381" ht="15" hidden="1" customHeight="1"/>
    <row r="382" ht="15" hidden="1" customHeight="1" thickTop="1"/>
    <row r="383" ht="15" hidden="1" customHeight="1"/>
    <row r="384" ht="15" hidden="1" customHeight="1"/>
    <row r="385" ht="15" hidden="1" customHeight="1"/>
    <row r="386" ht="15" hidden="1" customHeight="1"/>
    <row r="387" ht="15" hidden="1" customHeight="1"/>
    <row r="388" ht="15" hidden="1" customHeight="1"/>
    <row r="389" ht="15" hidden="1" customHeight="1"/>
    <row r="390" ht="15" hidden="1" customHeight="1"/>
    <row r="391" ht="15" hidden="1" customHeight="1"/>
    <row r="392" ht="15" hidden="1" customHeight="1"/>
    <row r="393" ht="15" hidden="1" customHeight="1"/>
    <row r="394" ht="15" hidden="1" customHeight="1"/>
    <row r="395" ht="15" hidden="1" customHeight="1"/>
    <row r="396" ht="15" hidden="1" customHeight="1"/>
    <row r="397" ht="15" hidden="1" customHeight="1"/>
    <row r="398" ht="15" hidden="1" customHeight="1"/>
    <row r="399" ht="15" hidden="1" customHeight="1"/>
    <row r="400" ht="15" hidden="1" customHeight="1"/>
    <row r="401" ht="15" hidden="1" customHeight="1"/>
    <row r="402" ht="15" hidden="1" customHeight="1"/>
    <row r="403" ht="15" hidden="1" customHeight="1"/>
    <row r="404" ht="15" hidden="1" customHeight="1"/>
    <row r="405" ht="15" hidden="1" customHeight="1"/>
    <row r="406" ht="15" hidden="1" customHeight="1"/>
    <row r="407" ht="15" hidden="1" customHeight="1"/>
    <row r="408" ht="15" hidden="1" customHeight="1"/>
    <row r="409" ht="15" hidden="1" customHeight="1"/>
    <row r="410" ht="15" hidden="1" customHeight="1"/>
    <row r="411" ht="15" hidden="1" customHeight="1"/>
    <row r="412" ht="15" hidden="1" customHeight="1"/>
    <row r="413" ht="15" hidden="1" customHeight="1"/>
    <row r="414" ht="15" hidden="1" customHeight="1"/>
    <row r="415" ht="15" hidden="1" customHeight="1"/>
    <row r="416" ht="15" hidden="1" customHeight="1"/>
    <row r="417" ht="15" hidden="1" customHeight="1"/>
    <row r="418" ht="15" hidden="1" customHeight="1"/>
    <row r="419" ht="15" hidden="1" customHeight="1"/>
    <row r="420" ht="15" hidden="1" customHeight="1"/>
    <row r="421" ht="15" hidden="1" customHeight="1"/>
    <row r="422" ht="15" hidden="1" customHeight="1"/>
    <row r="423" ht="15" hidden="1" customHeight="1"/>
    <row r="424" ht="15" hidden="1" customHeight="1"/>
    <row r="425" ht="15" hidden="1" customHeight="1"/>
    <row r="426" ht="15" hidden="1" customHeight="1"/>
    <row r="427" ht="15" hidden="1" customHeight="1"/>
    <row r="428" ht="15" hidden="1" customHeight="1"/>
    <row r="429" ht="15" hidden="1" customHeight="1"/>
    <row r="430" ht="15" hidden="1" customHeight="1"/>
    <row r="431" ht="15" hidden="1" customHeight="1"/>
    <row r="432" ht="15" hidden="1" customHeight="1"/>
    <row r="433" ht="15" hidden="1" customHeight="1"/>
    <row r="434" ht="15" hidden="1" customHeight="1"/>
    <row r="435" ht="15" hidden="1" customHeight="1"/>
    <row r="436" ht="15" hidden="1" customHeight="1"/>
    <row r="437" ht="15" hidden="1" customHeight="1"/>
    <row r="438" ht="15" hidden="1" customHeight="1"/>
    <row r="439" ht="15" hidden="1" customHeight="1"/>
    <row r="440" ht="15" hidden="1" customHeight="1"/>
    <row r="441" ht="15" hidden="1" customHeight="1"/>
    <row r="442" ht="15" hidden="1" customHeight="1"/>
    <row r="443" ht="15" hidden="1" customHeight="1"/>
    <row r="444" ht="15" hidden="1" customHeight="1"/>
    <row r="445" ht="15" hidden="1" customHeight="1"/>
    <row r="446" ht="15" hidden="1" customHeight="1"/>
    <row r="447" ht="15" hidden="1" customHeight="1"/>
    <row r="448" ht="15" hidden="1" customHeight="1"/>
    <row r="449" ht="15" hidden="1" customHeight="1"/>
    <row r="450" ht="15" hidden="1" customHeight="1"/>
    <row r="451" ht="15" hidden="1" customHeight="1"/>
    <row r="452" ht="15" hidden="1" customHeight="1"/>
    <row r="453" ht="15" hidden="1" customHeight="1"/>
    <row r="454" ht="15" hidden="1" customHeight="1"/>
    <row r="455" ht="15" hidden="1" customHeight="1"/>
    <row r="456" ht="15" hidden="1" customHeight="1"/>
    <row r="457" ht="15" hidden="1" customHeight="1"/>
    <row r="458" ht="15" hidden="1" customHeight="1"/>
    <row r="459" ht="15" hidden="1" customHeight="1"/>
    <row r="460" ht="15" hidden="1" customHeight="1"/>
    <row r="461" ht="15" hidden="1" customHeight="1"/>
    <row r="462" ht="15" hidden="1" customHeight="1"/>
    <row r="463" ht="15" hidden="1" customHeight="1"/>
    <row r="464" ht="15" hidden="1" customHeight="1"/>
    <row r="465" ht="15" hidden="1" customHeight="1"/>
    <row r="466" ht="15" hidden="1" customHeight="1"/>
    <row r="467" ht="15" hidden="1" customHeight="1"/>
    <row r="468" ht="15" hidden="1" customHeight="1"/>
    <row r="469" ht="15" hidden="1" customHeight="1"/>
    <row r="470" ht="15" hidden="1" customHeight="1"/>
    <row r="471" ht="15" hidden="1" customHeight="1"/>
    <row r="472" ht="15" hidden="1" customHeight="1"/>
    <row r="473" ht="15" hidden="1" customHeight="1"/>
    <row r="474" ht="15" hidden="1" customHeight="1"/>
    <row r="475" ht="15" hidden="1" customHeight="1" thickTop="1"/>
    <row r="476" ht="15" hidden="1" customHeight="1"/>
    <row r="477" ht="15" hidden="1" customHeight="1"/>
    <row r="478" ht="15" hidden="1" customHeight="1"/>
    <row r="479" ht="15" hidden="1" customHeight="1"/>
    <row r="480" ht="15" hidden="1" customHeight="1"/>
    <row r="481" ht="15" hidden="1" customHeight="1"/>
    <row r="482" ht="15" hidden="1" customHeight="1"/>
    <row r="483" ht="15" hidden="1" customHeight="1"/>
    <row r="484" ht="15" hidden="1" customHeight="1"/>
    <row r="485" ht="15" hidden="1" customHeight="1"/>
    <row r="486" ht="15" hidden="1" customHeight="1"/>
    <row r="487" ht="15" hidden="1" customHeight="1"/>
    <row r="488" ht="15" hidden="1" customHeight="1"/>
    <row r="489" ht="15" hidden="1" customHeight="1"/>
    <row r="490" ht="15" hidden="1" customHeight="1"/>
    <row r="491" ht="15" hidden="1" customHeight="1"/>
    <row r="492" ht="15" hidden="1" customHeight="1"/>
    <row r="493" ht="15" hidden="1" customHeight="1"/>
    <row r="494" ht="15" hidden="1" customHeight="1"/>
    <row r="495" ht="15" hidden="1" customHeight="1"/>
    <row r="496" ht="15" hidden="1" customHeight="1"/>
    <row r="497" ht="15" hidden="1" customHeight="1"/>
    <row r="498" ht="15" hidden="1" customHeight="1"/>
    <row r="499" ht="15" hidden="1" customHeight="1"/>
    <row r="500" ht="15" hidden="1" customHeight="1"/>
    <row r="501" ht="15" hidden="1" customHeight="1"/>
    <row r="502" ht="15" hidden="1" customHeight="1"/>
    <row r="503" ht="15" hidden="1" customHeight="1"/>
    <row r="504" ht="15" hidden="1" customHeight="1"/>
    <row r="505" ht="15" hidden="1" customHeight="1"/>
    <row r="506" ht="15" hidden="1" customHeight="1"/>
  </sheetData>
  <mergeCells count="6">
    <mergeCell ref="A4:L4"/>
    <mergeCell ref="A1:B3"/>
    <mergeCell ref="C1:D3"/>
    <mergeCell ref="E1:F3"/>
    <mergeCell ref="G1:I3"/>
    <mergeCell ref="J1:L3"/>
  </mergeCells>
  <conditionalFormatting sqref="I84:K268 I32:K82 I17:K30 I6:K15">
    <cfRule type="cellIs" dxfId="4" priority="3" operator="lessThan">
      <formula>0</formula>
    </cfRule>
  </conditionalFormatting>
  <conditionalFormatting sqref="I8:K24">
    <cfRule type="cellIs" dxfId="3" priority="2" operator="lessThan">
      <formula>0</formula>
    </cfRule>
  </conditionalFormatting>
  <conditionalFormatting sqref="I8:K15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6"/>
  <sheetViews>
    <sheetView tabSelected="1" zoomScale="80" zoomScaleNormal="80" workbookViewId="0">
      <selection activeCell="C13" sqref="C13"/>
    </sheetView>
  </sheetViews>
  <sheetFormatPr defaultColWidth="0" defaultRowHeight="15" customHeight="1" zeroHeight="1"/>
  <cols>
    <col min="1" max="1" width="13.28515625" customWidth="1"/>
    <col min="2" max="2" width="25.140625" customWidth="1"/>
    <col min="3" max="5" width="13.85546875" customWidth="1"/>
    <col min="6" max="8" width="12.28515625" customWidth="1"/>
    <col min="9" max="12" width="15.28515625" customWidth="1"/>
    <col min="13" max="16384" width="9.140625" hidden="1"/>
  </cols>
  <sheetData>
    <row r="1" spans="1:12" ht="29.25" customHeight="1">
      <c r="A1" s="22" t="s">
        <v>195</v>
      </c>
      <c r="B1" s="23"/>
      <c r="C1" s="28" t="s">
        <v>182</v>
      </c>
      <c r="D1" s="29"/>
      <c r="E1" s="34" t="s">
        <v>183</v>
      </c>
      <c r="F1" s="23"/>
      <c r="G1" s="28" t="s">
        <v>184</v>
      </c>
      <c r="H1" s="37"/>
      <c r="I1" s="29"/>
      <c r="J1" s="34" t="s">
        <v>185</v>
      </c>
      <c r="K1" s="22"/>
      <c r="L1" s="23"/>
    </row>
    <row r="2" spans="1:12" ht="30" customHeight="1">
      <c r="A2" s="24"/>
      <c r="B2" s="25"/>
      <c r="C2" s="30"/>
      <c r="D2" s="31"/>
      <c r="E2" s="35"/>
      <c r="F2" s="25"/>
      <c r="G2" s="30"/>
      <c r="H2" s="38"/>
      <c r="I2" s="31"/>
      <c r="J2" s="35"/>
      <c r="K2" s="24"/>
      <c r="L2" s="25"/>
    </row>
    <row r="3" spans="1:12" ht="21.75" customHeight="1">
      <c r="A3" s="26"/>
      <c r="B3" s="27"/>
      <c r="C3" s="32"/>
      <c r="D3" s="33"/>
      <c r="E3" s="36"/>
      <c r="F3" s="27"/>
      <c r="G3" s="32"/>
      <c r="H3" s="39"/>
      <c r="I3" s="33"/>
      <c r="J3" s="36"/>
      <c r="K3" s="26"/>
      <c r="L3" s="27"/>
    </row>
    <row r="4" spans="1:12" s="21" customFormat="1" ht="28.5">
      <c r="A4" s="40" t="s">
        <v>164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s="20" customFormat="1" ht="25.5" customHeight="1">
      <c r="A5" s="13" t="s">
        <v>0</v>
      </c>
      <c r="B5" s="14" t="s">
        <v>1</v>
      </c>
      <c r="C5" s="15" t="s">
        <v>2</v>
      </c>
      <c r="D5" s="14" t="s">
        <v>3</v>
      </c>
      <c r="E5" s="16" t="s">
        <v>4</v>
      </c>
      <c r="F5" s="16" t="s">
        <v>5</v>
      </c>
      <c r="G5" s="16" t="s">
        <v>6</v>
      </c>
      <c r="H5" s="17" t="s">
        <v>7</v>
      </c>
      <c r="I5" s="18" t="s">
        <v>8</v>
      </c>
      <c r="J5" s="18" t="s">
        <v>9</v>
      </c>
      <c r="K5" s="19" t="s">
        <v>10</v>
      </c>
      <c r="L5" s="18" t="s">
        <v>11</v>
      </c>
    </row>
    <row r="6" spans="1:12" ht="20.25" customHeight="1">
      <c r="A6" s="1"/>
      <c r="B6" s="2"/>
      <c r="C6" s="3"/>
      <c r="D6" s="2"/>
      <c r="E6" s="3"/>
      <c r="F6" s="2"/>
      <c r="G6" s="2"/>
      <c r="H6" s="2"/>
      <c r="I6" s="4"/>
      <c r="J6" s="4"/>
      <c r="K6" s="5"/>
      <c r="L6" s="8"/>
    </row>
    <row r="7" spans="1:12" ht="20.25" hidden="1" customHeight="1">
      <c r="A7" s="11"/>
      <c r="B7" s="2"/>
      <c r="C7" s="3"/>
      <c r="D7" s="2"/>
      <c r="E7" s="3"/>
      <c r="F7" s="2"/>
      <c r="G7" s="2"/>
      <c r="H7" s="2"/>
      <c r="I7" s="4"/>
      <c r="J7" s="4"/>
      <c r="K7" s="5"/>
      <c r="L7" s="8"/>
    </row>
    <row r="8" spans="1:12" ht="20.25" customHeight="1">
      <c r="A8" s="11">
        <v>43434</v>
      </c>
      <c r="B8" s="2" t="s">
        <v>165</v>
      </c>
      <c r="C8" s="3">
        <v>1500</v>
      </c>
      <c r="D8" s="2" t="s">
        <v>13</v>
      </c>
      <c r="E8" s="3">
        <v>21</v>
      </c>
      <c r="F8" s="2">
        <v>23</v>
      </c>
      <c r="G8" s="2" t="s">
        <v>12</v>
      </c>
      <c r="H8" s="2" t="s">
        <v>12</v>
      </c>
      <c r="I8" s="4">
        <f t="shared" ref="I8:I24" si="0">IF(D8="SHORT", E8-F8, F8-E8)*C8</f>
        <v>3000</v>
      </c>
      <c r="J8" s="4">
        <f t="shared" ref="J8:J24" si="1">IF(D8="SHORT",IF(G8="-","0",F8-G8),IF(D8="LONG",IF(G8="-","0",G8-F8)))*C8</f>
        <v>0</v>
      </c>
      <c r="K8" s="5">
        <v>0</v>
      </c>
      <c r="L8" s="8">
        <f t="shared" ref="L8:L24" si="2">(I8+J8+K8)</f>
        <v>3000</v>
      </c>
    </row>
    <row r="9" spans="1:12" ht="20.25" customHeight="1">
      <c r="A9" s="11">
        <v>43433</v>
      </c>
      <c r="B9" s="2" t="s">
        <v>166</v>
      </c>
      <c r="C9" s="3">
        <v>1000</v>
      </c>
      <c r="D9" s="2" t="s">
        <v>13</v>
      </c>
      <c r="E9" s="3">
        <v>19.5</v>
      </c>
      <c r="F9" s="2">
        <v>22</v>
      </c>
      <c r="G9" s="2" t="s">
        <v>12</v>
      </c>
      <c r="H9" s="2" t="s">
        <v>12</v>
      </c>
      <c r="I9" s="4">
        <f t="shared" si="0"/>
        <v>2500</v>
      </c>
      <c r="J9" s="4">
        <f t="shared" si="1"/>
        <v>0</v>
      </c>
      <c r="K9" s="5">
        <v>0</v>
      </c>
      <c r="L9" s="8">
        <f t="shared" si="2"/>
        <v>2500</v>
      </c>
    </row>
    <row r="10" spans="1:12" ht="20.25" customHeight="1">
      <c r="A10" s="11">
        <v>43431</v>
      </c>
      <c r="B10" s="2" t="s">
        <v>167</v>
      </c>
      <c r="C10" s="3">
        <v>2500</v>
      </c>
      <c r="D10" s="2" t="s">
        <v>13</v>
      </c>
      <c r="E10" s="3">
        <v>4.5</v>
      </c>
      <c r="F10" s="2">
        <v>5</v>
      </c>
      <c r="G10" s="2" t="s">
        <v>12</v>
      </c>
      <c r="H10" s="2" t="s">
        <v>12</v>
      </c>
      <c r="I10" s="4">
        <f t="shared" si="0"/>
        <v>1250</v>
      </c>
      <c r="J10" s="4">
        <f t="shared" si="1"/>
        <v>0</v>
      </c>
      <c r="K10" s="5">
        <v>0</v>
      </c>
      <c r="L10" s="8">
        <f t="shared" si="2"/>
        <v>1250</v>
      </c>
    </row>
    <row r="11" spans="1:12" ht="20.25" customHeight="1">
      <c r="A11" s="11">
        <v>43430</v>
      </c>
      <c r="B11" s="2" t="s">
        <v>168</v>
      </c>
      <c r="C11" s="3">
        <v>1500</v>
      </c>
      <c r="D11" s="2" t="s">
        <v>13</v>
      </c>
      <c r="E11" s="3">
        <v>12</v>
      </c>
      <c r="F11" s="2">
        <v>14</v>
      </c>
      <c r="G11" s="2" t="s">
        <v>12</v>
      </c>
      <c r="H11" s="2" t="s">
        <v>12</v>
      </c>
      <c r="I11" s="4">
        <f t="shared" si="0"/>
        <v>3000</v>
      </c>
      <c r="J11" s="4">
        <f t="shared" si="1"/>
        <v>0</v>
      </c>
      <c r="K11" s="5">
        <v>0</v>
      </c>
      <c r="L11" s="8">
        <f t="shared" si="2"/>
        <v>3000</v>
      </c>
    </row>
    <row r="12" spans="1:12" ht="20.25" customHeight="1">
      <c r="A12" s="11">
        <v>43426</v>
      </c>
      <c r="B12" s="2" t="s">
        <v>169</v>
      </c>
      <c r="C12" s="3">
        <v>1000</v>
      </c>
      <c r="D12" s="2" t="s">
        <v>13</v>
      </c>
      <c r="E12" s="3">
        <v>17.100000000000001</v>
      </c>
      <c r="F12" s="2">
        <v>20</v>
      </c>
      <c r="G12" s="2">
        <v>24</v>
      </c>
      <c r="H12" s="2" t="s">
        <v>12</v>
      </c>
      <c r="I12" s="4">
        <f t="shared" si="0"/>
        <v>2899.9999999999986</v>
      </c>
      <c r="J12" s="4">
        <f t="shared" si="1"/>
        <v>4000</v>
      </c>
      <c r="K12" s="5">
        <v>0</v>
      </c>
      <c r="L12" s="8">
        <f t="shared" si="2"/>
        <v>6899.9999999999982</v>
      </c>
    </row>
    <row r="13" spans="1:12" ht="20.25" customHeight="1">
      <c r="A13" s="11">
        <v>43425</v>
      </c>
      <c r="B13" s="2" t="s">
        <v>170</v>
      </c>
      <c r="C13" s="3">
        <v>1200</v>
      </c>
      <c r="D13" s="2" t="s">
        <v>13</v>
      </c>
      <c r="E13" s="3">
        <v>14.5</v>
      </c>
      <c r="F13" s="2">
        <v>16.8</v>
      </c>
      <c r="G13" s="2" t="s">
        <v>12</v>
      </c>
      <c r="H13" s="2" t="s">
        <v>12</v>
      </c>
      <c r="I13" s="4">
        <f t="shared" si="0"/>
        <v>2760.0000000000009</v>
      </c>
      <c r="J13" s="4">
        <f t="shared" si="1"/>
        <v>0</v>
      </c>
      <c r="K13" s="5">
        <v>0</v>
      </c>
      <c r="L13" s="8">
        <f t="shared" si="2"/>
        <v>2760.0000000000009</v>
      </c>
    </row>
    <row r="14" spans="1:12" ht="20.25" customHeight="1">
      <c r="A14" s="11">
        <v>43425</v>
      </c>
      <c r="B14" s="2" t="s">
        <v>171</v>
      </c>
      <c r="C14" s="3">
        <v>4000</v>
      </c>
      <c r="D14" s="2" t="s">
        <v>13</v>
      </c>
      <c r="E14" s="3">
        <v>3.3</v>
      </c>
      <c r="F14" s="2">
        <v>4.0999999999999996</v>
      </c>
      <c r="G14" s="2" t="s">
        <v>12</v>
      </c>
      <c r="H14" s="2" t="s">
        <v>12</v>
      </c>
      <c r="I14" s="4">
        <f t="shared" si="0"/>
        <v>3199.9999999999991</v>
      </c>
      <c r="J14" s="4">
        <f t="shared" si="1"/>
        <v>0</v>
      </c>
      <c r="K14" s="5">
        <v>0</v>
      </c>
      <c r="L14" s="8">
        <f t="shared" si="2"/>
        <v>3199.9999999999991</v>
      </c>
    </row>
    <row r="15" spans="1:12" ht="20.25" customHeight="1">
      <c r="A15" s="11">
        <v>43424</v>
      </c>
      <c r="B15" s="2" t="s">
        <v>172</v>
      </c>
      <c r="C15" s="3">
        <v>500</v>
      </c>
      <c r="D15" s="2" t="s">
        <v>13</v>
      </c>
      <c r="E15" s="3">
        <v>35</v>
      </c>
      <c r="F15" s="2">
        <v>25</v>
      </c>
      <c r="G15" s="2" t="s">
        <v>12</v>
      </c>
      <c r="H15" s="2" t="s">
        <v>12</v>
      </c>
      <c r="I15" s="4">
        <f t="shared" si="0"/>
        <v>-5000</v>
      </c>
      <c r="J15" s="4">
        <f t="shared" si="1"/>
        <v>0</v>
      </c>
      <c r="K15" s="5">
        <v>0</v>
      </c>
      <c r="L15" s="8">
        <f t="shared" si="2"/>
        <v>-5000</v>
      </c>
    </row>
    <row r="16" spans="1:12" ht="20.25" customHeight="1">
      <c r="A16" s="11">
        <v>43424</v>
      </c>
      <c r="B16" s="2" t="s">
        <v>173</v>
      </c>
      <c r="C16" s="3">
        <v>1000</v>
      </c>
      <c r="D16" s="2" t="s">
        <v>13</v>
      </c>
      <c r="E16" s="3">
        <v>18</v>
      </c>
      <c r="F16" s="2">
        <v>20.5</v>
      </c>
      <c r="G16" s="2">
        <v>22</v>
      </c>
      <c r="H16" s="2" t="s">
        <v>12</v>
      </c>
      <c r="I16" s="4">
        <f t="shared" si="0"/>
        <v>2500</v>
      </c>
      <c r="J16" s="4">
        <f t="shared" si="1"/>
        <v>1500</v>
      </c>
      <c r="K16" s="5">
        <v>0</v>
      </c>
      <c r="L16" s="8">
        <f t="shared" si="2"/>
        <v>4000</v>
      </c>
    </row>
    <row r="17" spans="1:12" ht="20.25" customHeight="1">
      <c r="A17" s="11">
        <v>43423</v>
      </c>
      <c r="B17" s="2" t="s">
        <v>174</v>
      </c>
      <c r="C17" s="3">
        <v>2667</v>
      </c>
      <c r="D17" s="2" t="s">
        <v>13</v>
      </c>
      <c r="E17" s="3">
        <v>6.7</v>
      </c>
      <c r="F17" s="2">
        <v>5.5</v>
      </c>
      <c r="G17" s="2" t="s">
        <v>12</v>
      </c>
      <c r="H17" s="2" t="s">
        <v>12</v>
      </c>
      <c r="I17" s="4">
        <f t="shared" si="0"/>
        <v>-3200.4000000000005</v>
      </c>
      <c r="J17" s="4">
        <f t="shared" si="1"/>
        <v>0</v>
      </c>
      <c r="K17" s="5">
        <v>0</v>
      </c>
      <c r="L17" s="8">
        <f t="shared" si="2"/>
        <v>-3200.4000000000005</v>
      </c>
    </row>
    <row r="18" spans="1:12" ht="20.25" customHeight="1">
      <c r="A18" s="11">
        <v>43420</v>
      </c>
      <c r="B18" s="2" t="s">
        <v>175</v>
      </c>
      <c r="C18" s="3">
        <v>1500</v>
      </c>
      <c r="D18" s="2" t="s">
        <v>13</v>
      </c>
      <c r="E18" s="3">
        <v>20.25</v>
      </c>
      <c r="F18" s="2">
        <v>22.5</v>
      </c>
      <c r="G18" s="2" t="s">
        <v>12</v>
      </c>
      <c r="H18" s="2" t="s">
        <v>12</v>
      </c>
      <c r="I18" s="4">
        <f t="shared" si="0"/>
        <v>3375</v>
      </c>
      <c r="J18" s="4">
        <f t="shared" si="1"/>
        <v>0</v>
      </c>
      <c r="K18" s="5">
        <v>0</v>
      </c>
      <c r="L18" s="8">
        <f t="shared" si="2"/>
        <v>3375</v>
      </c>
    </row>
    <row r="19" spans="1:12" ht="20.25" customHeight="1">
      <c r="A19" s="11">
        <v>43419</v>
      </c>
      <c r="B19" s="2" t="s">
        <v>176</v>
      </c>
      <c r="C19" s="3">
        <v>2500</v>
      </c>
      <c r="D19" s="2" t="s">
        <v>13</v>
      </c>
      <c r="E19" s="3">
        <v>10.5</v>
      </c>
      <c r="F19" s="2">
        <v>11.7</v>
      </c>
      <c r="G19" s="2">
        <v>13</v>
      </c>
      <c r="H19" s="2" t="s">
        <v>12</v>
      </c>
      <c r="I19" s="4">
        <f t="shared" si="0"/>
        <v>2999.9999999999982</v>
      </c>
      <c r="J19" s="4">
        <f t="shared" si="1"/>
        <v>3250.0000000000018</v>
      </c>
      <c r="K19" s="5">
        <v>0</v>
      </c>
      <c r="L19" s="8">
        <f t="shared" si="2"/>
        <v>6250</v>
      </c>
    </row>
    <row r="20" spans="1:12" ht="20.25" customHeight="1">
      <c r="A20" s="11">
        <v>43419</v>
      </c>
      <c r="B20" s="2" t="s">
        <v>177</v>
      </c>
      <c r="C20" s="3">
        <v>8000</v>
      </c>
      <c r="D20" s="2" t="s">
        <v>13</v>
      </c>
      <c r="E20" s="3">
        <v>3.4</v>
      </c>
      <c r="F20" s="2">
        <v>3.4</v>
      </c>
      <c r="G20" s="2" t="s">
        <v>12</v>
      </c>
      <c r="H20" s="2" t="s">
        <v>12</v>
      </c>
      <c r="I20" s="4">
        <f t="shared" si="0"/>
        <v>0</v>
      </c>
      <c r="J20" s="4">
        <f t="shared" si="1"/>
        <v>0</v>
      </c>
      <c r="K20" s="5">
        <v>0</v>
      </c>
      <c r="L20" s="8">
        <f t="shared" si="2"/>
        <v>0</v>
      </c>
    </row>
    <row r="21" spans="1:12" ht="20.25" customHeight="1">
      <c r="A21" s="11">
        <v>43418</v>
      </c>
      <c r="B21" s="2" t="s">
        <v>178</v>
      </c>
      <c r="C21" s="3">
        <v>4000</v>
      </c>
      <c r="D21" s="2" t="s">
        <v>13</v>
      </c>
      <c r="E21" s="3">
        <v>5.2</v>
      </c>
      <c r="F21" s="2">
        <v>6</v>
      </c>
      <c r="G21" s="2" t="s">
        <v>12</v>
      </c>
      <c r="H21" s="2" t="s">
        <v>12</v>
      </c>
      <c r="I21" s="4">
        <f t="shared" si="0"/>
        <v>3199.9999999999991</v>
      </c>
      <c r="J21" s="4">
        <f t="shared" si="1"/>
        <v>0</v>
      </c>
      <c r="K21" s="5">
        <v>0</v>
      </c>
      <c r="L21" s="8">
        <f t="shared" si="2"/>
        <v>3199.9999999999991</v>
      </c>
    </row>
    <row r="22" spans="1:12" ht="20.25" customHeight="1">
      <c r="A22" s="11">
        <v>43416</v>
      </c>
      <c r="B22" s="2" t="s">
        <v>179</v>
      </c>
      <c r="C22" s="3">
        <v>3000</v>
      </c>
      <c r="D22" s="2" t="s">
        <v>13</v>
      </c>
      <c r="E22" s="3">
        <v>8.1</v>
      </c>
      <c r="F22" s="2">
        <v>9</v>
      </c>
      <c r="G22" s="2">
        <v>9.8000000000000007</v>
      </c>
      <c r="H22" s="2" t="s">
        <v>12</v>
      </c>
      <c r="I22" s="4">
        <f t="shared" si="0"/>
        <v>2700.0000000000009</v>
      </c>
      <c r="J22" s="4">
        <f t="shared" si="1"/>
        <v>2400.0000000000023</v>
      </c>
      <c r="K22" s="5">
        <v>0</v>
      </c>
      <c r="L22" s="8">
        <f t="shared" si="2"/>
        <v>5100.0000000000036</v>
      </c>
    </row>
    <row r="23" spans="1:12" ht="20.25" customHeight="1">
      <c r="A23" s="11">
        <v>43406</v>
      </c>
      <c r="B23" s="2" t="s">
        <v>180</v>
      </c>
      <c r="C23" s="3">
        <v>2250</v>
      </c>
      <c r="D23" s="2" t="s">
        <v>13</v>
      </c>
      <c r="E23" s="3">
        <v>9.8000000000000007</v>
      </c>
      <c r="F23" s="2">
        <v>9.8000000000000007</v>
      </c>
      <c r="G23" s="2" t="s">
        <v>12</v>
      </c>
      <c r="H23" s="2" t="s">
        <v>12</v>
      </c>
      <c r="I23" s="4">
        <f t="shared" si="0"/>
        <v>0</v>
      </c>
      <c r="J23" s="4">
        <f t="shared" si="1"/>
        <v>0</v>
      </c>
      <c r="K23" s="5">
        <v>0</v>
      </c>
      <c r="L23" s="8">
        <f t="shared" si="2"/>
        <v>0</v>
      </c>
    </row>
    <row r="24" spans="1:12" ht="20.25" customHeight="1">
      <c r="A24" s="11">
        <v>43405</v>
      </c>
      <c r="B24" s="2" t="s">
        <v>181</v>
      </c>
      <c r="C24" s="3">
        <v>1750</v>
      </c>
      <c r="D24" s="2" t="s">
        <v>13</v>
      </c>
      <c r="E24" s="3">
        <v>17.5</v>
      </c>
      <c r="F24" s="2">
        <v>19.5</v>
      </c>
      <c r="G24" s="2" t="s">
        <v>12</v>
      </c>
      <c r="H24" s="2" t="s">
        <v>12</v>
      </c>
      <c r="I24" s="4">
        <f t="shared" si="0"/>
        <v>3500</v>
      </c>
      <c r="J24" s="4">
        <f t="shared" si="1"/>
        <v>0</v>
      </c>
      <c r="K24" s="5">
        <v>0</v>
      </c>
      <c r="L24" s="8">
        <f t="shared" si="2"/>
        <v>3500</v>
      </c>
    </row>
    <row r="25" spans="1:12" ht="20.25" hidden="1" customHeight="1">
      <c r="A25" s="11"/>
      <c r="B25" s="2"/>
      <c r="C25" s="3"/>
      <c r="D25" s="2"/>
      <c r="E25" s="3"/>
      <c r="F25" s="2"/>
      <c r="G25" s="2"/>
      <c r="H25" s="2"/>
      <c r="I25" s="4"/>
      <c r="J25" s="4"/>
      <c r="K25" s="5"/>
      <c r="L25" s="8"/>
    </row>
    <row r="26" spans="1:12" ht="20.25" hidden="1" customHeight="1">
      <c r="A26" s="11"/>
      <c r="B26" s="2"/>
      <c r="C26" s="3"/>
      <c r="D26" s="2"/>
      <c r="E26" s="3"/>
      <c r="F26" s="2"/>
      <c r="G26" s="2"/>
      <c r="H26" s="2"/>
      <c r="I26" s="4"/>
      <c r="J26" s="4"/>
      <c r="K26" s="5"/>
      <c r="L26" s="8"/>
    </row>
    <row r="27" spans="1:12" ht="20.25" hidden="1" customHeight="1">
      <c r="A27" s="11"/>
      <c r="B27" s="2"/>
      <c r="C27" s="3"/>
      <c r="D27" s="2"/>
      <c r="E27" s="3"/>
      <c r="F27" s="2"/>
      <c r="G27" s="2"/>
      <c r="H27" s="2"/>
      <c r="I27" s="4"/>
      <c r="J27" s="4"/>
      <c r="K27" s="5"/>
      <c r="L27" s="8"/>
    </row>
    <row r="28" spans="1:12" ht="20.25" hidden="1" customHeight="1">
      <c r="A28" s="11"/>
      <c r="B28" s="2"/>
      <c r="C28" s="3"/>
      <c r="D28" s="2"/>
      <c r="E28" s="3"/>
      <c r="F28" s="2"/>
      <c r="G28" s="2"/>
      <c r="H28" s="2"/>
      <c r="I28" s="4"/>
      <c r="J28" s="4"/>
      <c r="K28" s="5"/>
      <c r="L28" s="8"/>
    </row>
    <row r="29" spans="1:12" ht="20.25" hidden="1" customHeight="1">
      <c r="A29" s="11"/>
      <c r="B29" s="2"/>
      <c r="C29" s="3"/>
      <c r="D29" s="2"/>
      <c r="E29" s="3"/>
      <c r="F29" s="2"/>
      <c r="G29" s="2"/>
      <c r="H29" s="2"/>
      <c r="I29" s="4"/>
      <c r="J29" s="4"/>
      <c r="K29" s="5"/>
      <c r="L29" s="8"/>
    </row>
    <row r="30" spans="1:12" ht="20.25" hidden="1" customHeight="1">
      <c r="A30" s="11"/>
      <c r="B30" s="2"/>
      <c r="C30" s="3"/>
      <c r="D30" s="2"/>
      <c r="E30" s="3"/>
      <c r="F30" s="2"/>
      <c r="G30" s="2"/>
      <c r="H30" s="2"/>
      <c r="I30" s="4"/>
      <c r="J30" s="4"/>
      <c r="K30" s="5"/>
      <c r="L30" s="8"/>
    </row>
    <row r="31" spans="1:12" ht="20.25" hidden="1" customHeight="1"/>
    <row r="32" spans="1:12" ht="20.25" hidden="1" customHeight="1">
      <c r="A32" s="11"/>
      <c r="B32" s="2"/>
      <c r="C32" s="3"/>
      <c r="D32" s="2"/>
      <c r="E32" s="3"/>
      <c r="F32" s="2"/>
      <c r="G32" s="2"/>
      <c r="H32" s="2"/>
      <c r="I32" s="4"/>
      <c r="J32" s="4"/>
      <c r="K32" s="5"/>
      <c r="L32" s="8"/>
    </row>
    <row r="33" spans="1:12" ht="20.25" hidden="1" customHeight="1">
      <c r="A33" s="1"/>
      <c r="B33" s="2"/>
      <c r="C33" s="3"/>
      <c r="D33" s="2"/>
      <c r="E33" s="3"/>
      <c r="F33" s="2"/>
      <c r="G33" s="2"/>
      <c r="H33" s="2"/>
      <c r="I33" s="4"/>
      <c r="J33" s="4"/>
      <c r="K33" s="5"/>
      <c r="L33" s="8"/>
    </row>
    <row r="34" spans="1:12" ht="20.25" hidden="1" customHeight="1">
      <c r="A34" s="1"/>
      <c r="B34" s="2"/>
      <c r="C34" s="3"/>
      <c r="D34" s="2"/>
      <c r="E34" s="3"/>
      <c r="F34" s="2"/>
      <c r="G34" s="2"/>
      <c r="H34" s="2"/>
      <c r="I34" s="4"/>
      <c r="J34" s="4"/>
      <c r="K34" s="5"/>
      <c r="L34" s="8"/>
    </row>
    <row r="35" spans="1:12" ht="20.25" hidden="1" customHeight="1">
      <c r="A35" s="1"/>
      <c r="B35" s="2"/>
      <c r="C35" s="3"/>
      <c r="D35" s="2"/>
      <c r="E35" s="3"/>
      <c r="F35" s="2"/>
      <c r="G35" s="2"/>
      <c r="H35" s="2"/>
      <c r="I35" s="4"/>
      <c r="J35" s="4"/>
      <c r="K35" s="5"/>
      <c r="L35" s="8"/>
    </row>
    <row r="36" spans="1:12" ht="20.25" hidden="1" customHeight="1">
      <c r="A36" s="1"/>
      <c r="B36" s="2"/>
      <c r="C36" s="3"/>
      <c r="D36" s="2"/>
      <c r="E36" s="3"/>
      <c r="F36" s="2"/>
      <c r="G36" s="2"/>
      <c r="H36" s="2"/>
      <c r="I36" s="4"/>
      <c r="J36" s="4"/>
      <c r="K36" s="5"/>
      <c r="L36" s="8"/>
    </row>
    <row r="37" spans="1:12" ht="20.25" hidden="1" customHeight="1">
      <c r="A37" s="1"/>
      <c r="B37" s="2"/>
      <c r="C37" s="3"/>
      <c r="D37" s="2"/>
      <c r="E37" s="3"/>
      <c r="F37" s="2"/>
      <c r="G37" s="2"/>
      <c r="H37" s="2"/>
      <c r="I37" s="4"/>
      <c r="J37" s="4"/>
      <c r="K37" s="5"/>
      <c r="L37" s="8"/>
    </row>
    <row r="38" spans="1:12" ht="20.25" hidden="1" customHeight="1">
      <c r="A38" s="1"/>
      <c r="B38" s="2"/>
      <c r="C38" s="3"/>
      <c r="D38" s="2"/>
      <c r="E38" s="3"/>
      <c r="F38" s="2"/>
      <c r="G38" s="2"/>
      <c r="H38" s="2"/>
      <c r="I38" s="4"/>
      <c r="J38" s="4"/>
      <c r="K38" s="5"/>
      <c r="L38" s="8"/>
    </row>
    <row r="39" spans="1:12" ht="20.25" hidden="1" customHeight="1">
      <c r="A39" s="1"/>
      <c r="B39" s="2"/>
      <c r="C39" s="3"/>
      <c r="D39" s="2"/>
      <c r="E39" s="3"/>
      <c r="F39" s="2"/>
      <c r="G39" s="2"/>
      <c r="H39" s="2"/>
      <c r="I39" s="4"/>
      <c r="J39" s="4"/>
      <c r="K39" s="5"/>
      <c r="L39" s="8"/>
    </row>
    <row r="40" spans="1:12" ht="20.25" hidden="1" customHeight="1">
      <c r="A40" s="1"/>
      <c r="B40" s="2"/>
      <c r="C40" s="3"/>
      <c r="D40" s="2"/>
      <c r="E40" s="3"/>
      <c r="F40" s="2"/>
      <c r="G40" s="2"/>
      <c r="H40" s="2"/>
      <c r="I40" s="4"/>
      <c r="J40" s="4"/>
      <c r="K40" s="5"/>
      <c r="L40" s="8"/>
    </row>
    <row r="41" spans="1:12" ht="20.25" hidden="1" customHeight="1">
      <c r="A41" s="1"/>
      <c r="B41" s="2"/>
      <c r="C41" s="3"/>
      <c r="D41" s="2"/>
      <c r="E41" s="3"/>
      <c r="F41" s="2"/>
      <c r="G41" s="2"/>
      <c r="H41" s="2"/>
      <c r="I41" s="4"/>
      <c r="J41" s="4"/>
      <c r="K41" s="5"/>
      <c r="L41" s="8"/>
    </row>
    <row r="42" spans="1:12" ht="20.25" hidden="1" customHeight="1">
      <c r="A42" s="1"/>
      <c r="B42" s="2"/>
      <c r="C42" s="3"/>
      <c r="D42" s="2"/>
      <c r="E42" s="3"/>
      <c r="F42" s="2"/>
      <c r="G42" s="2"/>
      <c r="H42" s="2"/>
      <c r="I42" s="4"/>
      <c r="J42" s="4"/>
      <c r="K42" s="5"/>
      <c r="L42" s="8"/>
    </row>
    <row r="43" spans="1:12" ht="20.25" hidden="1" customHeight="1">
      <c r="A43" s="1"/>
      <c r="B43" s="2"/>
      <c r="C43" s="3"/>
      <c r="D43" s="2"/>
      <c r="E43" s="3"/>
      <c r="F43" s="2"/>
      <c r="G43" s="2"/>
      <c r="H43" s="2"/>
      <c r="I43" s="4"/>
      <c r="J43" s="4"/>
      <c r="K43" s="5"/>
      <c r="L43" s="8"/>
    </row>
    <row r="44" spans="1:12" ht="20.25" hidden="1" customHeight="1">
      <c r="A44" s="1"/>
      <c r="B44" s="2"/>
      <c r="C44" s="3"/>
      <c r="D44" s="2"/>
      <c r="E44" s="3"/>
      <c r="F44" s="2"/>
      <c r="G44" s="2"/>
      <c r="H44" s="2"/>
      <c r="I44" s="4"/>
      <c r="J44" s="4"/>
      <c r="K44" s="5"/>
      <c r="L44" s="8"/>
    </row>
    <row r="45" spans="1:12" ht="20.25" hidden="1" customHeight="1">
      <c r="A45" s="1"/>
      <c r="B45" s="2"/>
      <c r="C45" s="3"/>
      <c r="D45" s="2"/>
      <c r="E45" s="3"/>
      <c r="F45" s="2"/>
      <c r="G45" s="2"/>
      <c r="H45" s="2"/>
      <c r="I45" s="4"/>
      <c r="J45" s="4"/>
      <c r="K45" s="5"/>
      <c r="L45" s="8"/>
    </row>
    <row r="46" spans="1:12" ht="20.25" hidden="1" customHeight="1">
      <c r="A46" s="1"/>
      <c r="B46" s="2"/>
      <c r="C46" s="3"/>
      <c r="D46" s="2"/>
      <c r="E46" s="3"/>
      <c r="F46" s="2"/>
      <c r="G46" s="2"/>
      <c r="H46" s="2"/>
      <c r="I46" s="4"/>
      <c r="J46" s="4"/>
      <c r="K46" s="5"/>
      <c r="L46" s="8"/>
    </row>
    <row r="47" spans="1:12" ht="20.25" hidden="1" customHeight="1">
      <c r="A47" s="1"/>
      <c r="B47" s="2"/>
      <c r="C47" s="3"/>
      <c r="D47" s="2"/>
      <c r="E47" s="3"/>
      <c r="F47" s="2"/>
      <c r="G47" s="2"/>
      <c r="H47" s="2"/>
      <c r="I47" s="4"/>
      <c r="J47" s="4"/>
      <c r="K47" s="5"/>
      <c r="L47" s="8"/>
    </row>
    <row r="48" spans="1:12" ht="20.25" hidden="1" customHeight="1">
      <c r="A48" s="1"/>
      <c r="B48" s="2"/>
      <c r="C48" s="3"/>
      <c r="D48" s="2"/>
      <c r="E48" s="3"/>
      <c r="F48" s="2"/>
      <c r="G48" s="2"/>
      <c r="H48" s="2"/>
      <c r="I48" s="4"/>
      <c r="J48" s="4"/>
      <c r="K48" s="5"/>
      <c r="L48" s="8"/>
    </row>
    <row r="49" spans="1:12" ht="20.25" hidden="1" customHeight="1">
      <c r="A49" s="1"/>
      <c r="B49" s="2"/>
      <c r="C49" s="3"/>
      <c r="D49" s="2"/>
      <c r="E49" s="3"/>
      <c r="F49" s="2"/>
      <c r="G49" s="2"/>
      <c r="H49" s="2"/>
      <c r="I49" s="4"/>
      <c r="J49" s="4"/>
      <c r="K49" s="5"/>
      <c r="L49" s="8"/>
    </row>
    <row r="50" spans="1:12" ht="20.25" hidden="1" customHeight="1">
      <c r="A50" s="1"/>
      <c r="B50" s="2"/>
      <c r="C50" s="3"/>
      <c r="D50" s="2"/>
      <c r="E50" s="3"/>
      <c r="F50" s="2"/>
      <c r="G50" s="2"/>
      <c r="H50" s="2"/>
      <c r="I50" s="4"/>
      <c r="J50" s="4"/>
      <c r="K50" s="5"/>
      <c r="L50" s="8"/>
    </row>
    <row r="51" spans="1:12" ht="20.25" hidden="1" customHeight="1">
      <c r="A51" s="1"/>
      <c r="B51" s="2"/>
      <c r="C51" s="3"/>
      <c r="D51" s="2"/>
      <c r="E51" s="3"/>
      <c r="F51" s="2"/>
      <c r="G51" s="2"/>
      <c r="H51" s="2"/>
      <c r="I51" s="4"/>
      <c r="J51" s="4"/>
      <c r="K51" s="5"/>
      <c r="L51" s="8"/>
    </row>
    <row r="52" spans="1:12" ht="20.25" hidden="1" customHeight="1">
      <c r="A52" s="1"/>
      <c r="B52" s="2"/>
      <c r="C52" s="3"/>
      <c r="D52" s="2"/>
      <c r="E52" s="3"/>
      <c r="F52" s="2"/>
      <c r="G52" s="2"/>
      <c r="H52" s="2"/>
      <c r="I52" s="4"/>
      <c r="J52" s="4"/>
      <c r="K52" s="5"/>
      <c r="L52" s="8"/>
    </row>
    <row r="53" spans="1:12" ht="20.25" hidden="1" customHeight="1">
      <c r="A53" s="1"/>
      <c r="B53" s="2"/>
      <c r="C53" s="3"/>
      <c r="D53" s="2"/>
      <c r="E53" s="3"/>
      <c r="F53" s="2"/>
      <c r="G53" s="2"/>
      <c r="H53" s="2"/>
      <c r="I53" s="4"/>
      <c r="J53" s="4"/>
      <c r="K53" s="5"/>
      <c r="L53" s="8"/>
    </row>
    <row r="54" spans="1:12" ht="20.25" hidden="1" customHeight="1">
      <c r="A54" s="1"/>
      <c r="B54" s="2"/>
      <c r="C54" s="3"/>
      <c r="D54" s="2"/>
      <c r="E54" s="3"/>
      <c r="F54" s="2"/>
      <c r="G54" s="2"/>
      <c r="H54" s="2"/>
      <c r="I54" s="4"/>
      <c r="J54" s="4"/>
      <c r="K54" s="5"/>
      <c r="L54" s="8"/>
    </row>
    <row r="55" spans="1:12" ht="20.25" hidden="1" customHeight="1">
      <c r="A55" s="1"/>
      <c r="B55" s="2"/>
      <c r="C55" s="3"/>
      <c r="D55" s="2"/>
      <c r="E55" s="3"/>
      <c r="F55" s="2"/>
      <c r="G55" s="2"/>
      <c r="H55" s="2"/>
      <c r="I55" s="4"/>
      <c r="J55" s="4"/>
      <c r="K55" s="5"/>
      <c r="L55" s="8"/>
    </row>
    <row r="56" spans="1:12" ht="20.25" hidden="1" customHeight="1">
      <c r="A56" s="1"/>
      <c r="B56" s="2"/>
      <c r="C56" s="3"/>
      <c r="D56" s="2"/>
      <c r="E56" s="3"/>
      <c r="F56" s="2"/>
      <c r="G56" s="2"/>
      <c r="H56" s="2"/>
      <c r="I56" s="4"/>
      <c r="J56" s="4"/>
      <c r="K56" s="5"/>
      <c r="L56" s="8"/>
    </row>
    <row r="57" spans="1:12" ht="20.25" hidden="1" customHeight="1">
      <c r="A57" s="11"/>
      <c r="B57" s="2"/>
      <c r="C57" s="3"/>
      <c r="D57" s="2"/>
      <c r="E57" s="3"/>
      <c r="F57" s="2"/>
      <c r="G57" s="2"/>
      <c r="H57" s="2"/>
      <c r="I57" s="4"/>
      <c r="J57" s="4"/>
      <c r="K57" s="5"/>
      <c r="L57" s="8"/>
    </row>
    <row r="58" spans="1:12" ht="20.25" hidden="1" customHeight="1">
      <c r="A58" s="11"/>
      <c r="B58" s="2"/>
      <c r="C58" s="3"/>
      <c r="D58" s="2"/>
      <c r="E58" s="3"/>
      <c r="F58" s="2"/>
      <c r="G58" s="2"/>
      <c r="H58" s="2"/>
      <c r="I58" s="4"/>
      <c r="J58" s="4"/>
      <c r="K58" s="5"/>
      <c r="L58" s="8"/>
    </row>
    <row r="59" spans="1:12" ht="20.25" hidden="1" customHeight="1">
      <c r="A59" s="11"/>
      <c r="B59" s="2"/>
      <c r="C59" s="3"/>
      <c r="D59" s="2"/>
      <c r="E59" s="3"/>
      <c r="F59" s="2"/>
      <c r="G59" s="2"/>
      <c r="H59" s="2"/>
      <c r="I59" s="4"/>
      <c r="J59" s="4"/>
      <c r="K59" s="5"/>
      <c r="L59" s="8"/>
    </row>
    <row r="60" spans="1:12" ht="20.25" hidden="1" customHeight="1">
      <c r="A60" s="11"/>
      <c r="B60" s="2"/>
      <c r="C60" s="3"/>
      <c r="D60" s="2"/>
      <c r="E60" s="3"/>
      <c r="F60" s="2"/>
      <c r="G60" s="2"/>
      <c r="H60" s="2"/>
      <c r="I60" s="4"/>
      <c r="J60" s="4"/>
      <c r="K60" s="5"/>
      <c r="L60" s="8"/>
    </row>
    <row r="61" spans="1:12" ht="20.25" hidden="1" customHeight="1">
      <c r="A61" s="11"/>
      <c r="B61" s="2"/>
      <c r="C61" s="3"/>
      <c r="D61" s="2"/>
      <c r="E61" s="3"/>
      <c r="F61" s="2"/>
      <c r="G61" s="2"/>
      <c r="H61" s="2"/>
      <c r="I61" s="4"/>
      <c r="J61" s="4"/>
      <c r="K61" s="5"/>
      <c r="L61" s="8"/>
    </row>
    <row r="62" spans="1:12" ht="20.25" hidden="1" customHeight="1">
      <c r="A62" s="11"/>
      <c r="B62" s="2"/>
      <c r="C62" s="3"/>
      <c r="D62" s="2"/>
      <c r="E62" s="3"/>
      <c r="F62" s="2"/>
      <c r="G62" s="2"/>
      <c r="H62" s="2"/>
      <c r="I62" s="4"/>
      <c r="J62" s="4"/>
      <c r="K62" s="5"/>
      <c r="L62" s="8"/>
    </row>
    <row r="63" spans="1:12" ht="20.25" hidden="1" customHeight="1">
      <c r="A63" s="11"/>
      <c r="B63" s="2"/>
      <c r="C63" s="3"/>
      <c r="D63" s="2"/>
      <c r="E63" s="3"/>
      <c r="F63" s="2"/>
      <c r="G63" s="2"/>
      <c r="H63" s="2"/>
      <c r="I63" s="4"/>
      <c r="J63" s="4"/>
      <c r="K63" s="5"/>
      <c r="L63" s="8"/>
    </row>
    <row r="64" spans="1:12" ht="20.25" hidden="1" customHeight="1">
      <c r="A64" s="11"/>
      <c r="B64" s="2"/>
      <c r="C64" s="3"/>
      <c r="D64" s="2"/>
      <c r="E64" s="3"/>
      <c r="F64" s="2"/>
      <c r="G64" s="2"/>
      <c r="H64" s="2"/>
      <c r="I64" s="4"/>
      <c r="J64" s="4"/>
      <c r="K64" s="5"/>
      <c r="L64" s="8"/>
    </row>
    <row r="65" spans="1:12" ht="20.25" hidden="1" customHeight="1">
      <c r="A65" s="11"/>
      <c r="B65" s="2"/>
      <c r="C65" s="3"/>
      <c r="D65" s="2"/>
      <c r="E65" s="3"/>
      <c r="F65" s="2"/>
      <c r="G65" s="2"/>
      <c r="H65" s="2"/>
      <c r="I65" s="4"/>
      <c r="J65" s="4"/>
      <c r="K65" s="5"/>
      <c r="L65" s="8"/>
    </row>
    <row r="66" spans="1:12" ht="20.25" hidden="1" customHeight="1">
      <c r="A66" s="11"/>
      <c r="B66" s="2"/>
      <c r="C66" s="3"/>
      <c r="D66" s="2"/>
      <c r="E66" s="3"/>
      <c r="F66" s="2"/>
      <c r="G66" s="2"/>
      <c r="H66" s="2"/>
      <c r="I66" s="4"/>
      <c r="J66" s="4"/>
      <c r="K66" s="5"/>
      <c r="L66" s="8"/>
    </row>
    <row r="67" spans="1:12" ht="20.25" hidden="1" customHeight="1">
      <c r="A67" s="11"/>
      <c r="B67" s="2"/>
      <c r="C67" s="3"/>
      <c r="D67" s="2"/>
      <c r="E67" s="3"/>
      <c r="F67" s="2"/>
      <c r="G67" s="2"/>
      <c r="H67" s="2"/>
      <c r="I67" s="4"/>
      <c r="J67" s="4"/>
      <c r="K67" s="5"/>
      <c r="L67" s="8"/>
    </row>
    <row r="68" spans="1:12" ht="20.25" hidden="1" customHeight="1">
      <c r="A68" s="11"/>
      <c r="B68" s="2"/>
      <c r="C68" s="3"/>
      <c r="D68" s="2"/>
      <c r="E68" s="3"/>
      <c r="F68" s="2"/>
      <c r="G68" s="2"/>
      <c r="H68" s="2"/>
      <c r="I68" s="4"/>
      <c r="J68" s="4"/>
      <c r="K68" s="5"/>
      <c r="L68" s="8"/>
    </row>
    <row r="69" spans="1:12" ht="20.25" hidden="1" customHeight="1">
      <c r="A69" s="11"/>
      <c r="B69" s="2"/>
      <c r="C69" s="3"/>
      <c r="D69" s="2"/>
      <c r="E69" s="3"/>
      <c r="F69" s="2"/>
      <c r="G69" s="2"/>
      <c r="H69" s="2"/>
      <c r="I69" s="4"/>
      <c r="J69" s="4"/>
      <c r="K69" s="5"/>
      <c r="L69" s="8"/>
    </row>
    <row r="70" spans="1:12" ht="20.25" hidden="1" customHeight="1">
      <c r="A70" s="11"/>
      <c r="B70" s="2"/>
      <c r="C70" s="3"/>
      <c r="D70" s="2"/>
      <c r="E70" s="3"/>
      <c r="F70" s="2"/>
      <c r="G70" s="2"/>
      <c r="H70" s="2"/>
      <c r="I70" s="4"/>
      <c r="J70" s="4"/>
      <c r="K70" s="5"/>
      <c r="L70" s="8"/>
    </row>
    <row r="71" spans="1:12" ht="20.25" hidden="1" customHeight="1">
      <c r="A71" s="11"/>
      <c r="B71" s="2"/>
      <c r="C71" s="3"/>
      <c r="D71" s="2"/>
      <c r="E71" s="3"/>
      <c r="F71" s="2"/>
      <c r="G71" s="2"/>
      <c r="H71" s="2"/>
      <c r="I71" s="4"/>
      <c r="J71" s="4"/>
      <c r="K71" s="5"/>
      <c r="L71" s="8"/>
    </row>
    <row r="72" spans="1:12" ht="20.25" hidden="1" customHeight="1">
      <c r="A72" s="11"/>
      <c r="B72" s="2"/>
      <c r="C72" s="3"/>
      <c r="D72" s="2"/>
      <c r="E72" s="3"/>
      <c r="F72" s="2"/>
      <c r="G72" s="2"/>
      <c r="H72" s="2"/>
      <c r="I72" s="4"/>
      <c r="J72" s="4"/>
      <c r="K72" s="5"/>
      <c r="L72" s="8"/>
    </row>
    <row r="73" spans="1:12" ht="20.25" hidden="1" customHeight="1">
      <c r="A73" s="11"/>
      <c r="B73" s="2"/>
      <c r="C73" s="3"/>
      <c r="D73" s="2"/>
      <c r="E73" s="3"/>
      <c r="F73" s="2"/>
      <c r="G73" s="2"/>
      <c r="H73" s="2"/>
      <c r="I73" s="4"/>
      <c r="J73" s="4"/>
      <c r="K73" s="5"/>
      <c r="L73" s="8"/>
    </row>
    <row r="74" spans="1:12" ht="20.25" hidden="1" customHeight="1">
      <c r="A74" s="11"/>
      <c r="B74" s="2"/>
      <c r="C74" s="3"/>
      <c r="D74" s="2"/>
      <c r="E74" s="3"/>
      <c r="F74" s="2"/>
      <c r="G74" s="2"/>
      <c r="H74" s="2"/>
      <c r="I74" s="4"/>
      <c r="J74" s="4"/>
      <c r="K74" s="5"/>
      <c r="L74" s="8"/>
    </row>
    <row r="75" spans="1:12" ht="20.25" hidden="1" customHeight="1">
      <c r="A75" s="11"/>
      <c r="B75" s="2"/>
      <c r="C75" s="3"/>
      <c r="D75" s="2"/>
      <c r="E75" s="3"/>
      <c r="F75" s="2"/>
      <c r="G75" s="2"/>
      <c r="H75" s="2"/>
      <c r="I75" s="4"/>
      <c r="J75" s="4"/>
      <c r="K75" s="5"/>
      <c r="L75" s="8"/>
    </row>
    <row r="76" spans="1:12" ht="20.25" hidden="1" customHeight="1">
      <c r="A76" s="11"/>
      <c r="B76" s="2"/>
      <c r="C76" s="3"/>
      <c r="D76" s="2"/>
      <c r="E76" s="3"/>
      <c r="F76" s="2"/>
      <c r="G76" s="2"/>
      <c r="H76" s="2"/>
      <c r="I76" s="4"/>
      <c r="J76" s="4"/>
      <c r="K76" s="5"/>
      <c r="L76" s="8"/>
    </row>
    <row r="77" spans="1:12" ht="20.25" hidden="1" customHeight="1">
      <c r="A77" s="11"/>
      <c r="B77" s="2"/>
      <c r="C77" s="3"/>
      <c r="D77" s="2"/>
      <c r="E77" s="3"/>
      <c r="F77" s="2"/>
      <c r="G77" s="2"/>
      <c r="H77" s="2"/>
      <c r="I77" s="4"/>
      <c r="J77" s="4"/>
      <c r="K77" s="5"/>
      <c r="L77" s="8"/>
    </row>
    <row r="78" spans="1:12" ht="20.25" hidden="1" customHeight="1">
      <c r="A78" s="11"/>
      <c r="B78" s="2"/>
      <c r="C78" s="3"/>
      <c r="D78" s="2"/>
      <c r="E78" s="3"/>
      <c r="F78" s="2"/>
      <c r="G78" s="2"/>
      <c r="H78" s="2"/>
      <c r="I78" s="4"/>
      <c r="J78" s="4"/>
      <c r="K78" s="5"/>
      <c r="L78" s="8"/>
    </row>
    <row r="79" spans="1:12" ht="20.25" hidden="1" customHeight="1">
      <c r="A79" s="11"/>
      <c r="B79" s="2"/>
      <c r="C79" s="3"/>
      <c r="D79" s="2"/>
      <c r="E79" s="3"/>
      <c r="F79" s="2"/>
      <c r="G79" s="2"/>
      <c r="H79" s="2"/>
      <c r="I79" s="4"/>
      <c r="J79" s="4"/>
      <c r="K79" s="5"/>
      <c r="L79" s="8"/>
    </row>
    <row r="80" spans="1:12" ht="20.25" hidden="1" customHeight="1">
      <c r="A80" s="11"/>
      <c r="B80" s="2"/>
      <c r="C80" s="3"/>
      <c r="D80" s="2"/>
      <c r="E80" s="3"/>
      <c r="F80" s="2"/>
      <c r="G80" s="2"/>
      <c r="H80" s="2"/>
      <c r="I80" s="4"/>
      <c r="J80" s="4"/>
      <c r="K80" s="5"/>
      <c r="L80" s="8"/>
    </row>
    <row r="81" spans="1:12" ht="20.25" hidden="1" customHeight="1">
      <c r="A81" s="11"/>
      <c r="B81" s="2"/>
      <c r="C81" s="3"/>
      <c r="D81" s="2"/>
      <c r="E81" s="3"/>
      <c r="F81" s="2"/>
      <c r="G81" s="2"/>
      <c r="H81" s="2"/>
      <c r="I81" s="4"/>
      <c r="J81" s="4"/>
      <c r="K81" s="5"/>
      <c r="L81" s="8"/>
    </row>
    <row r="82" spans="1:12" ht="20.25" hidden="1" customHeight="1">
      <c r="A82" s="11"/>
      <c r="B82" s="2"/>
      <c r="C82" s="3"/>
      <c r="D82" s="2"/>
      <c r="E82" s="3"/>
      <c r="F82" s="2"/>
      <c r="G82" s="2"/>
      <c r="H82" s="2"/>
      <c r="I82" s="4"/>
      <c r="J82" s="4"/>
      <c r="K82" s="5"/>
      <c r="L82" s="8"/>
    </row>
    <row r="83" spans="1:12" ht="27" hidden="1" thickTop="1" thickBot="1">
      <c r="A83" s="10"/>
      <c r="B83" s="6" t="s">
        <v>14</v>
      </c>
      <c r="C83" s="7"/>
      <c r="D83" s="7"/>
      <c r="E83" s="7"/>
      <c r="F83" s="7"/>
      <c r="G83" s="7"/>
      <c r="H83" s="7"/>
      <c r="I83" s="7"/>
      <c r="J83" s="7"/>
      <c r="K83" s="7"/>
      <c r="L83" s="12">
        <v>94162</v>
      </c>
    </row>
    <row r="84" spans="1:12" ht="20.25" hidden="1" customHeight="1">
      <c r="A84" s="11"/>
      <c r="B84" s="2"/>
      <c r="C84" s="3"/>
      <c r="D84" s="2"/>
      <c r="E84" s="3"/>
      <c r="F84" s="2"/>
      <c r="G84" s="2"/>
      <c r="H84" s="2"/>
      <c r="I84" s="4"/>
      <c r="J84" s="4"/>
      <c r="K84" s="5"/>
      <c r="L84" s="8"/>
    </row>
    <row r="85" spans="1:12" ht="20.25" hidden="1" customHeight="1">
      <c r="A85" s="11">
        <v>43074</v>
      </c>
      <c r="B85" s="2" t="s">
        <v>148</v>
      </c>
      <c r="C85" s="3">
        <v>1750</v>
      </c>
      <c r="D85" s="2" t="s">
        <v>13</v>
      </c>
      <c r="E85" s="3">
        <v>10.7</v>
      </c>
      <c r="F85" s="2">
        <v>9.5</v>
      </c>
      <c r="G85" s="2" t="s">
        <v>12</v>
      </c>
      <c r="H85" s="2" t="s">
        <v>12</v>
      </c>
      <c r="I85" s="4">
        <f t="shared" ref="I85:I148" si="3">IF(D85="SHORT", E85-F85, F85-E85)*C85</f>
        <v>-2099.9999999999986</v>
      </c>
      <c r="J85" s="4">
        <f t="shared" ref="J85:J148" si="4">IF(D85="SHORT",IF(G85="-","0",F85-G85),IF(D85="LONG",IF(G85="-","0",G85-F85)))*C85</f>
        <v>0</v>
      </c>
      <c r="K85" s="5">
        <v>0</v>
      </c>
      <c r="L85" s="8">
        <f t="shared" ref="L85:L123" si="5">(I85+J85+K85)</f>
        <v>-2099.9999999999986</v>
      </c>
    </row>
    <row r="86" spans="1:12" ht="20.25" hidden="1" customHeight="1">
      <c r="A86" s="11">
        <v>43074</v>
      </c>
      <c r="B86" s="2" t="s">
        <v>147</v>
      </c>
      <c r="C86" s="3">
        <v>1000</v>
      </c>
      <c r="D86" s="2" t="s">
        <v>13</v>
      </c>
      <c r="E86" s="3">
        <v>26</v>
      </c>
      <c r="F86" s="2">
        <v>28</v>
      </c>
      <c r="G86" s="2">
        <v>33</v>
      </c>
      <c r="H86" s="2" t="s">
        <v>12</v>
      </c>
      <c r="I86" s="4">
        <f t="shared" si="3"/>
        <v>2000</v>
      </c>
      <c r="J86" s="4">
        <f t="shared" si="4"/>
        <v>5000</v>
      </c>
      <c r="K86" s="5">
        <v>0</v>
      </c>
      <c r="L86" s="8">
        <f t="shared" si="5"/>
        <v>7000</v>
      </c>
    </row>
    <row r="87" spans="1:12" ht="20.25" hidden="1" customHeight="1">
      <c r="A87" s="11">
        <v>43071</v>
      </c>
      <c r="B87" s="2" t="s">
        <v>146</v>
      </c>
      <c r="C87" s="3">
        <v>1000</v>
      </c>
      <c r="D87" s="2" t="s">
        <v>13</v>
      </c>
      <c r="E87" s="3">
        <v>19.5</v>
      </c>
      <c r="F87" s="2">
        <v>17</v>
      </c>
      <c r="G87" s="2" t="s">
        <v>12</v>
      </c>
      <c r="H87" s="2" t="s">
        <v>12</v>
      </c>
      <c r="I87" s="4">
        <f t="shared" si="3"/>
        <v>-2500</v>
      </c>
      <c r="J87" s="4">
        <f t="shared" si="4"/>
        <v>0</v>
      </c>
      <c r="K87" s="5">
        <v>0</v>
      </c>
      <c r="L87" s="8">
        <f t="shared" si="5"/>
        <v>-2500</v>
      </c>
    </row>
    <row r="88" spans="1:12" ht="20.25" hidden="1" customHeight="1">
      <c r="A88" s="11">
        <v>43040</v>
      </c>
      <c r="B88" s="2" t="s">
        <v>145</v>
      </c>
      <c r="C88" s="3">
        <v>4500</v>
      </c>
      <c r="D88" s="2" t="s">
        <v>13</v>
      </c>
      <c r="E88" s="3">
        <v>5.5</v>
      </c>
      <c r="F88" s="2">
        <v>5.5</v>
      </c>
      <c r="G88" s="2" t="s">
        <v>12</v>
      </c>
      <c r="H88" s="2" t="s">
        <v>12</v>
      </c>
      <c r="I88" s="4">
        <f t="shared" si="3"/>
        <v>0</v>
      </c>
      <c r="J88" s="4">
        <f t="shared" si="4"/>
        <v>0</v>
      </c>
      <c r="K88" s="5">
        <v>0</v>
      </c>
      <c r="L88" s="8">
        <f t="shared" si="5"/>
        <v>0</v>
      </c>
    </row>
    <row r="89" spans="1:12" ht="20.25" hidden="1" customHeight="1">
      <c r="A89" s="11">
        <v>43038</v>
      </c>
      <c r="B89" s="2" t="s">
        <v>144</v>
      </c>
      <c r="C89" s="3">
        <v>1700</v>
      </c>
      <c r="D89" s="2" t="s">
        <v>13</v>
      </c>
      <c r="E89" s="3">
        <v>17</v>
      </c>
      <c r="F89" s="2">
        <v>17</v>
      </c>
      <c r="G89" s="2" t="s">
        <v>12</v>
      </c>
      <c r="H89" s="2" t="s">
        <v>12</v>
      </c>
      <c r="I89" s="4">
        <f t="shared" si="3"/>
        <v>0</v>
      </c>
      <c r="J89" s="4">
        <f t="shared" si="4"/>
        <v>0</v>
      </c>
      <c r="K89" s="5">
        <v>0</v>
      </c>
      <c r="L89" s="8">
        <f t="shared" si="5"/>
        <v>0</v>
      </c>
    </row>
    <row r="90" spans="1:12" ht="20.25" hidden="1" customHeight="1">
      <c r="A90" s="11">
        <v>43035</v>
      </c>
      <c r="B90" s="2" t="s">
        <v>143</v>
      </c>
      <c r="C90" s="3">
        <v>2000</v>
      </c>
      <c r="D90" s="2" t="s">
        <v>13</v>
      </c>
      <c r="E90" s="3">
        <v>7.2</v>
      </c>
      <c r="F90" s="2">
        <v>8.5</v>
      </c>
      <c r="G90" s="2" t="s">
        <v>12</v>
      </c>
      <c r="H90" s="2" t="s">
        <v>12</v>
      </c>
      <c r="I90" s="4">
        <f t="shared" si="3"/>
        <v>2599.9999999999995</v>
      </c>
      <c r="J90" s="4">
        <f t="shared" si="4"/>
        <v>0</v>
      </c>
      <c r="K90" s="5">
        <v>0</v>
      </c>
      <c r="L90" s="8">
        <f t="shared" si="5"/>
        <v>2599.9999999999995</v>
      </c>
    </row>
    <row r="91" spans="1:12" ht="20.25" hidden="1" customHeight="1">
      <c r="A91" s="11">
        <v>43034</v>
      </c>
      <c r="B91" s="2" t="s">
        <v>142</v>
      </c>
      <c r="C91" s="3">
        <v>4500</v>
      </c>
      <c r="D91" s="2" t="s">
        <v>13</v>
      </c>
      <c r="E91" s="3">
        <v>2.7</v>
      </c>
      <c r="F91" s="2">
        <v>3.5</v>
      </c>
      <c r="G91" s="2" t="s">
        <v>12</v>
      </c>
      <c r="H91" s="2" t="s">
        <v>12</v>
      </c>
      <c r="I91" s="4">
        <f t="shared" si="3"/>
        <v>3599.9999999999991</v>
      </c>
      <c r="J91" s="4">
        <f t="shared" si="4"/>
        <v>0</v>
      </c>
      <c r="K91" s="5">
        <v>0</v>
      </c>
      <c r="L91" s="8">
        <f t="shared" si="5"/>
        <v>3599.9999999999991</v>
      </c>
    </row>
    <row r="92" spans="1:12" ht="20.25" hidden="1" customHeight="1">
      <c r="A92" s="11">
        <v>43033</v>
      </c>
      <c r="B92" s="2" t="s">
        <v>141</v>
      </c>
      <c r="C92" s="3">
        <v>2500</v>
      </c>
      <c r="D92" s="2" t="s">
        <v>13</v>
      </c>
      <c r="E92" s="3">
        <v>2.6</v>
      </c>
      <c r="F92" s="2">
        <v>3.8</v>
      </c>
      <c r="G92" s="2" t="s">
        <v>12</v>
      </c>
      <c r="H92" s="2" t="s">
        <v>12</v>
      </c>
      <c r="I92" s="4">
        <f t="shared" si="3"/>
        <v>2999.9999999999995</v>
      </c>
      <c r="J92" s="4">
        <f t="shared" si="4"/>
        <v>0</v>
      </c>
      <c r="K92" s="5">
        <v>0</v>
      </c>
      <c r="L92" s="8">
        <f t="shared" si="5"/>
        <v>2999.9999999999995</v>
      </c>
    </row>
    <row r="93" spans="1:12" ht="20.25" hidden="1" customHeight="1">
      <c r="A93" s="11">
        <v>43032</v>
      </c>
      <c r="B93" s="2" t="s">
        <v>140</v>
      </c>
      <c r="C93" s="3">
        <v>800</v>
      </c>
      <c r="D93" s="2" t="s">
        <v>13</v>
      </c>
      <c r="E93" s="3">
        <v>11</v>
      </c>
      <c r="F93" s="2">
        <v>9.5</v>
      </c>
      <c r="G93" s="2" t="s">
        <v>12</v>
      </c>
      <c r="H93" s="2" t="s">
        <v>12</v>
      </c>
      <c r="I93" s="4">
        <f t="shared" si="3"/>
        <v>-1200</v>
      </c>
      <c r="J93" s="4">
        <f t="shared" si="4"/>
        <v>0</v>
      </c>
      <c r="K93" s="5">
        <v>0</v>
      </c>
      <c r="L93" s="8">
        <f t="shared" si="5"/>
        <v>-1200</v>
      </c>
    </row>
    <row r="94" spans="1:12" ht="20.25" hidden="1" customHeight="1">
      <c r="A94" s="11">
        <v>43025</v>
      </c>
      <c r="B94" s="2" t="s">
        <v>139</v>
      </c>
      <c r="C94" s="3">
        <v>500</v>
      </c>
      <c r="D94" s="2" t="s">
        <v>13</v>
      </c>
      <c r="E94" s="3">
        <v>28</v>
      </c>
      <c r="F94" s="2">
        <v>32</v>
      </c>
      <c r="G94" s="2" t="s">
        <v>12</v>
      </c>
      <c r="H94" s="2" t="s">
        <v>12</v>
      </c>
      <c r="I94" s="4">
        <f t="shared" si="3"/>
        <v>2000</v>
      </c>
      <c r="J94" s="4">
        <f t="shared" si="4"/>
        <v>0</v>
      </c>
      <c r="K94" s="5">
        <v>0</v>
      </c>
      <c r="L94" s="8">
        <f t="shared" si="5"/>
        <v>2000</v>
      </c>
    </row>
    <row r="95" spans="1:12" ht="20.25" hidden="1" customHeight="1">
      <c r="A95" s="1">
        <v>43024</v>
      </c>
      <c r="B95" s="2" t="s">
        <v>135</v>
      </c>
      <c r="C95" s="3">
        <v>5000</v>
      </c>
      <c r="D95" s="2" t="s">
        <v>13</v>
      </c>
      <c r="E95" s="3">
        <v>4</v>
      </c>
      <c r="F95" s="2">
        <v>4.4000000000000004</v>
      </c>
      <c r="G95" s="2" t="s">
        <v>12</v>
      </c>
      <c r="H95" s="2" t="s">
        <v>12</v>
      </c>
      <c r="I95" s="4">
        <f t="shared" si="3"/>
        <v>2000.0000000000018</v>
      </c>
      <c r="J95" s="4">
        <f t="shared" si="4"/>
        <v>0</v>
      </c>
      <c r="K95" s="5">
        <v>0</v>
      </c>
      <c r="L95" s="8">
        <f t="shared" si="5"/>
        <v>2000.0000000000018</v>
      </c>
    </row>
    <row r="96" spans="1:12" ht="20.25" hidden="1" customHeight="1">
      <c r="A96" s="1">
        <v>43021</v>
      </c>
      <c r="B96" s="2" t="s">
        <v>135</v>
      </c>
      <c r="C96" s="3">
        <v>5000</v>
      </c>
      <c r="D96" s="2" t="s">
        <v>13</v>
      </c>
      <c r="E96" s="3">
        <v>4.7</v>
      </c>
      <c r="F96" s="2">
        <v>5.2</v>
      </c>
      <c r="G96" s="2">
        <v>5.5</v>
      </c>
      <c r="H96" s="2" t="s">
        <v>12</v>
      </c>
      <c r="I96" s="4">
        <f t="shared" si="3"/>
        <v>2500</v>
      </c>
      <c r="J96" s="4">
        <f t="shared" si="4"/>
        <v>1499.9999999999991</v>
      </c>
      <c r="K96" s="5">
        <v>0</v>
      </c>
      <c r="L96" s="8">
        <f t="shared" si="5"/>
        <v>3999.9999999999991</v>
      </c>
    </row>
    <row r="97" spans="1:12" ht="20.25" hidden="1" customHeight="1">
      <c r="A97" s="1">
        <v>43018</v>
      </c>
      <c r="B97" s="2" t="s">
        <v>138</v>
      </c>
      <c r="C97" s="3">
        <v>2000</v>
      </c>
      <c r="D97" s="2" t="s">
        <v>13</v>
      </c>
      <c r="E97" s="3">
        <v>7</v>
      </c>
      <c r="F97" s="2">
        <v>8</v>
      </c>
      <c r="G97" s="2" t="s">
        <v>12</v>
      </c>
      <c r="H97" s="2" t="s">
        <v>12</v>
      </c>
      <c r="I97" s="4">
        <f t="shared" si="3"/>
        <v>2000</v>
      </c>
      <c r="J97" s="4">
        <f t="shared" si="4"/>
        <v>0</v>
      </c>
      <c r="K97" s="5">
        <v>0</v>
      </c>
      <c r="L97" s="8">
        <f t="shared" si="5"/>
        <v>2000</v>
      </c>
    </row>
    <row r="98" spans="1:12" ht="20.25" hidden="1" customHeight="1">
      <c r="A98" s="1">
        <v>43017</v>
      </c>
      <c r="B98" s="2" t="s">
        <v>137</v>
      </c>
      <c r="C98" s="3">
        <v>1750</v>
      </c>
      <c r="D98" s="2" t="s">
        <v>13</v>
      </c>
      <c r="E98" s="3">
        <v>10</v>
      </c>
      <c r="F98" s="2">
        <v>11.5</v>
      </c>
      <c r="G98" s="2" t="s">
        <v>12</v>
      </c>
      <c r="H98" s="2" t="s">
        <v>12</v>
      </c>
      <c r="I98" s="4">
        <f t="shared" si="3"/>
        <v>2625</v>
      </c>
      <c r="J98" s="4">
        <f t="shared" si="4"/>
        <v>0</v>
      </c>
      <c r="K98" s="5">
        <v>0</v>
      </c>
      <c r="L98" s="8">
        <f t="shared" si="5"/>
        <v>2625</v>
      </c>
    </row>
    <row r="99" spans="1:12" ht="20.25" hidden="1" customHeight="1">
      <c r="A99" s="1">
        <v>43014</v>
      </c>
      <c r="B99" s="2" t="s">
        <v>136</v>
      </c>
      <c r="C99" s="3">
        <v>2000</v>
      </c>
      <c r="D99" s="2" t="s">
        <v>13</v>
      </c>
      <c r="E99" s="3">
        <v>10.199999999999999</v>
      </c>
      <c r="F99" s="2">
        <v>8</v>
      </c>
      <c r="G99" s="2" t="s">
        <v>12</v>
      </c>
      <c r="H99" s="2" t="s">
        <v>12</v>
      </c>
      <c r="I99" s="4">
        <f t="shared" si="3"/>
        <v>-4399.9999999999982</v>
      </c>
      <c r="J99" s="4">
        <f t="shared" si="4"/>
        <v>0</v>
      </c>
      <c r="K99" s="5">
        <v>0</v>
      </c>
      <c r="L99" s="8">
        <f t="shared" si="5"/>
        <v>-4399.9999999999982</v>
      </c>
    </row>
    <row r="100" spans="1:12" ht="20.25" hidden="1" customHeight="1">
      <c r="A100" s="1">
        <v>43013</v>
      </c>
      <c r="B100" s="2" t="s">
        <v>135</v>
      </c>
      <c r="C100" s="3">
        <v>5000</v>
      </c>
      <c r="D100" s="2" t="s">
        <v>13</v>
      </c>
      <c r="E100" s="3">
        <v>4.8</v>
      </c>
      <c r="F100" s="2">
        <v>5.3</v>
      </c>
      <c r="G100" s="2" t="s">
        <v>12</v>
      </c>
      <c r="H100" s="2" t="s">
        <v>12</v>
      </c>
      <c r="I100" s="4">
        <f t="shared" si="3"/>
        <v>2500</v>
      </c>
      <c r="J100" s="4">
        <f t="shared" si="4"/>
        <v>0</v>
      </c>
      <c r="K100" s="5">
        <v>0</v>
      </c>
      <c r="L100" s="8">
        <f t="shared" si="5"/>
        <v>2500</v>
      </c>
    </row>
    <row r="101" spans="1:12" ht="20.25" hidden="1" customHeight="1">
      <c r="A101" s="1">
        <v>43011</v>
      </c>
      <c r="B101" s="2" t="s">
        <v>134</v>
      </c>
      <c r="C101" s="3">
        <v>2000</v>
      </c>
      <c r="D101" s="2" t="s">
        <v>13</v>
      </c>
      <c r="E101" s="3">
        <v>7.8</v>
      </c>
      <c r="F101" s="2">
        <v>8.8000000000000007</v>
      </c>
      <c r="G101" s="2">
        <v>10</v>
      </c>
      <c r="H101" s="2" t="s">
        <v>12</v>
      </c>
      <c r="I101" s="4">
        <f t="shared" si="3"/>
        <v>2000.0000000000018</v>
      </c>
      <c r="J101" s="4">
        <f t="shared" si="4"/>
        <v>2399.9999999999986</v>
      </c>
      <c r="K101" s="5">
        <v>0</v>
      </c>
      <c r="L101" s="8">
        <f t="shared" si="5"/>
        <v>4400</v>
      </c>
    </row>
    <row r="102" spans="1:12" ht="20.25" hidden="1" customHeight="1">
      <c r="A102" s="1">
        <v>42976</v>
      </c>
      <c r="B102" s="2" t="s">
        <v>133</v>
      </c>
      <c r="C102" s="3">
        <v>3500</v>
      </c>
      <c r="D102" s="2" t="s">
        <v>13</v>
      </c>
      <c r="E102" s="3">
        <v>4.8</v>
      </c>
      <c r="F102" s="2">
        <v>5.4</v>
      </c>
      <c r="G102" s="2" t="s">
        <v>12</v>
      </c>
      <c r="H102" s="2" t="s">
        <v>12</v>
      </c>
      <c r="I102" s="4">
        <f t="shared" si="3"/>
        <v>2100.0000000000018</v>
      </c>
      <c r="J102" s="4">
        <f t="shared" si="4"/>
        <v>0</v>
      </c>
      <c r="K102" s="5">
        <v>0</v>
      </c>
      <c r="L102" s="8">
        <f t="shared" si="5"/>
        <v>2100.0000000000018</v>
      </c>
    </row>
    <row r="103" spans="1:12" ht="20.25" hidden="1" customHeight="1">
      <c r="A103" s="1">
        <v>42975</v>
      </c>
      <c r="B103" s="2" t="s">
        <v>132</v>
      </c>
      <c r="C103" s="3">
        <v>1100</v>
      </c>
      <c r="D103" s="2" t="s">
        <v>13</v>
      </c>
      <c r="E103" s="3">
        <v>10</v>
      </c>
      <c r="F103" s="2">
        <v>9</v>
      </c>
      <c r="G103" s="2" t="s">
        <v>12</v>
      </c>
      <c r="H103" s="2" t="s">
        <v>12</v>
      </c>
      <c r="I103" s="4">
        <f t="shared" si="3"/>
        <v>-1100</v>
      </c>
      <c r="J103" s="4">
        <f t="shared" si="4"/>
        <v>0</v>
      </c>
      <c r="K103" s="5">
        <v>0</v>
      </c>
      <c r="L103" s="8">
        <f t="shared" si="5"/>
        <v>-1100</v>
      </c>
    </row>
    <row r="104" spans="1:12" ht="20.25" hidden="1" customHeight="1">
      <c r="A104" s="1">
        <v>42968</v>
      </c>
      <c r="B104" s="2" t="s">
        <v>131</v>
      </c>
      <c r="C104" s="3">
        <v>2000</v>
      </c>
      <c r="D104" s="2" t="s">
        <v>13</v>
      </c>
      <c r="E104" s="3">
        <v>8.5</v>
      </c>
      <c r="F104" s="2">
        <v>10.5</v>
      </c>
      <c r="G104" s="2" t="s">
        <v>12</v>
      </c>
      <c r="H104" s="2" t="s">
        <v>12</v>
      </c>
      <c r="I104" s="4">
        <f t="shared" si="3"/>
        <v>4000</v>
      </c>
      <c r="J104" s="4">
        <f t="shared" si="4"/>
        <v>0</v>
      </c>
      <c r="K104" s="5">
        <v>0</v>
      </c>
      <c r="L104" s="8">
        <f t="shared" si="5"/>
        <v>4000</v>
      </c>
    </row>
    <row r="105" spans="1:12" ht="20.25" hidden="1" customHeight="1">
      <c r="A105" s="1">
        <v>42965</v>
      </c>
      <c r="B105" s="2" t="s">
        <v>130</v>
      </c>
      <c r="C105" s="3">
        <v>2000</v>
      </c>
      <c r="D105" s="2" t="s">
        <v>13</v>
      </c>
      <c r="E105" s="3">
        <v>8.1999999999999993</v>
      </c>
      <c r="F105" s="2">
        <v>9.1999999999999993</v>
      </c>
      <c r="G105" s="2" t="s">
        <v>12</v>
      </c>
      <c r="H105" s="2" t="s">
        <v>12</v>
      </c>
      <c r="I105" s="4">
        <f t="shared" si="3"/>
        <v>2000</v>
      </c>
      <c r="J105" s="4">
        <f t="shared" si="4"/>
        <v>0</v>
      </c>
      <c r="K105" s="5">
        <v>0</v>
      </c>
      <c r="L105" s="8">
        <f t="shared" si="5"/>
        <v>2000</v>
      </c>
    </row>
    <row r="106" spans="1:12" ht="20.25" hidden="1" customHeight="1">
      <c r="A106" s="1">
        <v>42965</v>
      </c>
      <c r="B106" s="2" t="s">
        <v>149</v>
      </c>
      <c r="C106" s="3">
        <v>1500</v>
      </c>
      <c r="D106" s="2" t="s">
        <v>13</v>
      </c>
      <c r="E106" s="3">
        <v>12</v>
      </c>
      <c r="F106" s="2">
        <v>14</v>
      </c>
      <c r="G106" s="2" t="s">
        <v>12</v>
      </c>
      <c r="H106" s="2" t="s">
        <v>12</v>
      </c>
      <c r="I106" s="4">
        <f t="shared" si="3"/>
        <v>3000</v>
      </c>
      <c r="J106" s="4">
        <f t="shared" si="4"/>
        <v>0</v>
      </c>
      <c r="K106" s="5">
        <v>0</v>
      </c>
      <c r="L106" s="8">
        <f t="shared" si="5"/>
        <v>3000</v>
      </c>
    </row>
    <row r="107" spans="1:12" ht="20.25" hidden="1" customHeight="1">
      <c r="A107" s="1">
        <v>42963</v>
      </c>
      <c r="B107" s="2" t="s">
        <v>129</v>
      </c>
      <c r="C107" s="3">
        <v>5000</v>
      </c>
      <c r="D107" s="2" t="s">
        <v>13</v>
      </c>
      <c r="E107" s="3">
        <v>5</v>
      </c>
      <c r="F107" s="2">
        <v>5.5</v>
      </c>
      <c r="G107" s="2">
        <v>6.5</v>
      </c>
      <c r="H107" s="2" t="s">
        <v>12</v>
      </c>
      <c r="I107" s="4">
        <f t="shared" si="3"/>
        <v>2500</v>
      </c>
      <c r="J107" s="4">
        <f t="shared" si="4"/>
        <v>5000</v>
      </c>
      <c r="K107" s="5">
        <v>0</v>
      </c>
      <c r="L107" s="8">
        <f t="shared" si="5"/>
        <v>7500</v>
      </c>
    </row>
    <row r="108" spans="1:12" ht="20.25" hidden="1" customHeight="1">
      <c r="A108" s="1">
        <v>42961</v>
      </c>
      <c r="B108" s="2" t="s">
        <v>128</v>
      </c>
      <c r="C108" s="3">
        <v>1500</v>
      </c>
      <c r="D108" s="2" t="s">
        <v>13</v>
      </c>
      <c r="E108" s="3">
        <v>10</v>
      </c>
      <c r="F108" s="2">
        <v>11.5</v>
      </c>
      <c r="G108" s="2" t="s">
        <v>12</v>
      </c>
      <c r="H108" s="2" t="s">
        <v>12</v>
      </c>
      <c r="I108" s="4">
        <f t="shared" si="3"/>
        <v>2250</v>
      </c>
      <c r="J108" s="4">
        <f t="shared" si="4"/>
        <v>0</v>
      </c>
      <c r="K108" s="5">
        <v>0</v>
      </c>
      <c r="L108" s="8">
        <f t="shared" si="5"/>
        <v>2250</v>
      </c>
    </row>
    <row r="109" spans="1:12" ht="20.25" hidden="1" customHeight="1">
      <c r="A109" s="1">
        <v>42958</v>
      </c>
      <c r="B109" s="2" t="s">
        <v>127</v>
      </c>
      <c r="C109" s="3">
        <v>3000</v>
      </c>
      <c r="D109" s="2" t="s">
        <v>13</v>
      </c>
      <c r="E109" s="3">
        <v>10</v>
      </c>
      <c r="F109" s="2">
        <v>10.8</v>
      </c>
      <c r="G109" s="2" t="s">
        <v>12</v>
      </c>
      <c r="H109" s="2" t="s">
        <v>12</v>
      </c>
      <c r="I109" s="4">
        <f t="shared" si="3"/>
        <v>2400.0000000000023</v>
      </c>
      <c r="J109" s="4">
        <f t="shared" si="4"/>
        <v>0</v>
      </c>
      <c r="K109" s="5">
        <v>0</v>
      </c>
      <c r="L109" s="8">
        <f t="shared" si="5"/>
        <v>2400.0000000000023</v>
      </c>
    </row>
    <row r="110" spans="1:12" ht="20.25" hidden="1" customHeight="1">
      <c r="A110" s="1">
        <v>42957</v>
      </c>
      <c r="B110" s="2" t="s">
        <v>126</v>
      </c>
      <c r="C110" s="3">
        <v>3000</v>
      </c>
      <c r="D110" s="2" t="s">
        <v>13</v>
      </c>
      <c r="E110" s="3">
        <v>9.8000000000000007</v>
      </c>
      <c r="F110" s="2">
        <v>10.5</v>
      </c>
      <c r="G110" s="2">
        <v>11.8</v>
      </c>
      <c r="H110" s="2" t="s">
        <v>12</v>
      </c>
      <c r="I110" s="4">
        <f t="shared" si="3"/>
        <v>2099.9999999999977</v>
      </c>
      <c r="J110" s="4">
        <f t="shared" si="4"/>
        <v>3900.0000000000023</v>
      </c>
      <c r="K110" s="5">
        <v>0</v>
      </c>
      <c r="L110" s="8">
        <f t="shared" si="5"/>
        <v>6000</v>
      </c>
    </row>
    <row r="111" spans="1:12" ht="20.25" hidden="1" customHeight="1">
      <c r="A111" s="1">
        <v>42956</v>
      </c>
      <c r="B111" s="2" t="s">
        <v>125</v>
      </c>
      <c r="C111" s="3">
        <v>3750</v>
      </c>
      <c r="D111" s="2" t="s">
        <v>13</v>
      </c>
      <c r="E111" s="3">
        <v>4.8</v>
      </c>
      <c r="F111" s="2">
        <v>4</v>
      </c>
      <c r="G111" s="2" t="s">
        <v>12</v>
      </c>
      <c r="H111" s="2" t="s">
        <v>12</v>
      </c>
      <c r="I111" s="4">
        <f t="shared" si="3"/>
        <v>-2999.9999999999995</v>
      </c>
      <c r="J111" s="4">
        <f t="shared" si="4"/>
        <v>0</v>
      </c>
      <c r="K111" s="5">
        <v>0</v>
      </c>
      <c r="L111" s="8">
        <f t="shared" si="5"/>
        <v>-2999.9999999999995</v>
      </c>
    </row>
    <row r="112" spans="1:12" ht="20.25" hidden="1" customHeight="1">
      <c r="A112" s="1">
        <v>42955</v>
      </c>
      <c r="B112" s="2" t="s">
        <v>124</v>
      </c>
      <c r="C112" s="3">
        <v>4000</v>
      </c>
      <c r="D112" s="2" t="s">
        <v>13</v>
      </c>
      <c r="E112" s="3">
        <v>3.3</v>
      </c>
      <c r="F112" s="2">
        <v>2.75</v>
      </c>
      <c r="G112" s="2" t="s">
        <v>12</v>
      </c>
      <c r="H112" s="2" t="s">
        <v>12</v>
      </c>
      <c r="I112" s="4">
        <f t="shared" si="3"/>
        <v>-2199.9999999999991</v>
      </c>
      <c r="J112" s="4">
        <f t="shared" si="4"/>
        <v>0</v>
      </c>
      <c r="K112" s="5">
        <v>0</v>
      </c>
      <c r="L112" s="8">
        <f t="shared" si="5"/>
        <v>-2199.9999999999991</v>
      </c>
    </row>
    <row r="113" spans="1:12" ht="20.25" hidden="1" customHeight="1">
      <c r="A113" s="1">
        <v>42954</v>
      </c>
      <c r="B113" s="2" t="s">
        <v>123</v>
      </c>
      <c r="C113" s="3">
        <v>1000</v>
      </c>
      <c r="D113" s="2" t="s">
        <v>13</v>
      </c>
      <c r="E113" s="3">
        <v>18</v>
      </c>
      <c r="F113" s="2">
        <v>20</v>
      </c>
      <c r="G113" s="2">
        <v>24</v>
      </c>
      <c r="H113" s="2" t="s">
        <v>12</v>
      </c>
      <c r="I113" s="4">
        <f t="shared" si="3"/>
        <v>2000</v>
      </c>
      <c r="J113" s="4">
        <f t="shared" si="4"/>
        <v>4000</v>
      </c>
      <c r="K113" s="5">
        <v>0</v>
      </c>
      <c r="L113" s="8">
        <f t="shared" si="5"/>
        <v>6000</v>
      </c>
    </row>
    <row r="114" spans="1:12" ht="20.25" hidden="1" customHeight="1">
      <c r="A114" s="1">
        <v>42950</v>
      </c>
      <c r="B114" s="2" t="s">
        <v>122</v>
      </c>
      <c r="C114" s="3">
        <v>7000</v>
      </c>
      <c r="D114" s="2" t="s">
        <v>13</v>
      </c>
      <c r="E114" s="3">
        <v>3.8</v>
      </c>
      <c r="F114" s="2">
        <v>4.2</v>
      </c>
      <c r="G114" s="2" t="s">
        <v>12</v>
      </c>
      <c r="H114" s="2" t="s">
        <v>12</v>
      </c>
      <c r="I114" s="4">
        <f t="shared" si="3"/>
        <v>2800.0000000000023</v>
      </c>
      <c r="J114" s="4">
        <f t="shared" si="4"/>
        <v>0</v>
      </c>
      <c r="K114" s="5">
        <v>0</v>
      </c>
      <c r="L114" s="8">
        <f t="shared" si="5"/>
        <v>2800.0000000000023</v>
      </c>
    </row>
    <row r="115" spans="1:12" ht="20.25" hidden="1" customHeight="1">
      <c r="A115" s="1">
        <v>42948</v>
      </c>
      <c r="B115" s="2" t="s">
        <v>121</v>
      </c>
      <c r="C115" s="3">
        <v>3500</v>
      </c>
      <c r="D115" s="2" t="s">
        <v>13</v>
      </c>
      <c r="E115" s="3">
        <v>6</v>
      </c>
      <c r="F115" s="2">
        <v>6.4</v>
      </c>
      <c r="G115" s="2" t="s">
        <v>12</v>
      </c>
      <c r="H115" s="2" t="s">
        <v>12</v>
      </c>
      <c r="I115" s="4">
        <f t="shared" si="3"/>
        <v>1400.0000000000011</v>
      </c>
      <c r="J115" s="4">
        <f t="shared" si="4"/>
        <v>0</v>
      </c>
      <c r="K115" s="5">
        <v>0</v>
      </c>
      <c r="L115" s="8">
        <f t="shared" si="5"/>
        <v>1400.0000000000011</v>
      </c>
    </row>
    <row r="116" spans="1:12" ht="20.25" hidden="1" customHeight="1">
      <c r="A116" s="1">
        <v>42942</v>
      </c>
      <c r="B116" s="2" t="s">
        <v>116</v>
      </c>
      <c r="C116" s="3">
        <v>3000</v>
      </c>
      <c r="D116" s="2" t="s">
        <v>13</v>
      </c>
      <c r="E116" s="3">
        <v>3.6</v>
      </c>
      <c r="F116" s="2">
        <v>4.2</v>
      </c>
      <c r="G116" s="2">
        <v>5.2</v>
      </c>
      <c r="H116" s="2" t="s">
        <v>12</v>
      </c>
      <c r="I116" s="4">
        <f t="shared" si="3"/>
        <v>1800.0000000000002</v>
      </c>
      <c r="J116" s="4">
        <f t="shared" si="4"/>
        <v>3000</v>
      </c>
      <c r="K116" s="5">
        <v>0</v>
      </c>
      <c r="L116" s="8">
        <f t="shared" si="5"/>
        <v>4800</v>
      </c>
    </row>
    <row r="117" spans="1:12" ht="20.25" hidden="1" customHeight="1">
      <c r="A117" s="1">
        <v>42940</v>
      </c>
      <c r="B117" s="2" t="s">
        <v>116</v>
      </c>
      <c r="C117" s="3">
        <v>3000</v>
      </c>
      <c r="D117" s="2" t="s">
        <v>13</v>
      </c>
      <c r="E117" s="3">
        <v>3.3</v>
      </c>
      <c r="F117" s="2">
        <v>4</v>
      </c>
      <c r="G117" s="2" t="s">
        <v>12</v>
      </c>
      <c r="H117" s="2" t="s">
        <v>12</v>
      </c>
      <c r="I117" s="4">
        <f t="shared" si="3"/>
        <v>2100.0000000000005</v>
      </c>
      <c r="J117" s="4">
        <f t="shared" si="4"/>
        <v>0</v>
      </c>
      <c r="K117" s="5">
        <v>0</v>
      </c>
      <c r="L117" s="8">
        <f t="shared" si="5"/>
        <v>2100.0000000000005</v>
      </c>
    </row>
    <row r="118" spans="1:12" ht="20.25" hidden="1" customHeight="1">
      <c r="A118" s="1">
        <v>42937</v>
      </c>
      <c r="B118" s="2" t="s">
        <v>120</v>
      </c>
      <c r="C118" s="3">
        <v>4500</v>
      </c>
      <c r="D118" s="2" t="s">
        <v>13</v>
      </c>
      <c r="E118" s="3">
        <v>2.7</v>
      </c>
      <c r="F118" s="2">
        <v>3.2</v>
      </c>
      <c r="G118" s="2">
        <v>4.2</v>
      </c>
      <c r="H118" s="2">
        <v>5.2</v>
      </c>
      <c r="I118" s="4">
        <f t="shared" si="3"/>
        <v>2250</v>
      </c>
      <c r="J118" s="4">
        <f t="shared" si="4"/>
        <v>4500</v>
      </c>
      <c r="K118" s="5">
        <v>4500</v>
      </c>
      <c r="L118" s="8">
        <f t="shared" si="5"/>
        <v>11250</v>
      </c>
    </row>
    <row r="119" spans="1:12" ht="20.25" hidden="1" customHeight="1">
      <c r="A119" s="1">
        <v>42934</v>
      </c>
      <c r="B119" s="2" t="s">
        <v>119</v>
      </c>
      <c r="C119" s="3">
        <v>5000</v>
      </c>
      <c r="D119" s="2" t="s">
        <v>13</v>
      </c>
      <c r="E119" s="3">
        <v>5.8</v>
      </c>
      <c r="F119" s="2">
        <v>6.3</v>
      </c>
      <c r="G119" s="2" t="s">
        <v>12</v>
      </c>
      <c r="H119" s="2" t="s">
        <v>12</v>
      </c>
      <c r="I119" s="4">
        <f t="shared" si="3"/>
        <v>2500</v>
      </c>
      <c r="J119" s="4">
        <f t="shared" si="4"/>
        <v>0</v>
      </c>
      <c r="K119" s="5"/>
      <c r="L119" s="8">
        <f t="shared" si="5"/>
        <v>2500</v>
      </c>
    </row>
    <row r="120" spans="1:12" ht="20.25" hidden="1" customHeight="1">
      <c r="A120" s="1">
        <v>42934</v>
      </c>
      <c r="B120" s="2" t="s">
        <v>118</v>
      </c>
      <c r="C120" s="3">
        <v>3000</v>
      </c>
      <c r="D120" s="2" t="s">
        <v>13</v>
      </c>
      <c r="E120" s="3">
        <v>3</v>
      </c>
      <c r="F120" s="2">
        <v>3.7</v>
      </c>
      <c r="G120" s="2" t="s">
        <v>12</v>
      </c>
      <c r="H120" s="2" t="s">
        <v>12</v>
      </c>
      <c r="I120" s="4">
        <f t="shared" si="3"/>
        <v>2100.0000000000005</v>
      </c>
      <c r="J120" s="4">
        <f t="shared" si="4"/>
        <v>0</v>
      </c>
      <c r="K120" s="5"/>
      <c r="L120" s="8">
        <f t="shared" si="5"/>
        <v>2100.0000000000005</v>
      </c>
    </row>
    <row r="121" spans="1:12" ht="20.25" hidden="1" customHeight="1">
      <c r="A121" s="1">
        <v>42930</v>
      </c>
      <c r="B121" s="2" t="s">
        <v>117</v>
      </c>
      <c r="C121" s="3">
        <v>2500</v>
      </c>
      <c r="D121" s="2" t="s">
        <v>13</v>
      </c>
      <c r="E121" s="3">
        <v>6.3</v>
      </c>
      <c r="F121" s="2">
        <v>6.8</v>
      </c>
      <c r="G121" s="2" t="s">
        <v>12</v>
      </c>
      <c r="H121" s="2" t="s">
        <v>12</v>
      </c>
      <c r="I121" s="4">
        <f t="shared" si="3"/>
        <v>1250</v>
      </c>
      <c r="J121" s="4">
        <f t="shared" si="4"/>
        <v>0</v>
      </c>
      <c r="K121" s="5"/>
      <c r="L121" s="8">
        <f t="shared" si="5"/>
        <v>1250</v>
      </c>
    </row>
    <row r="122" spans="1:12" ht="20.25" hidden="1" customHeight="1">
      <c r="A122" s="1">
        <v>42927</v>
      </c>
      <c r="B122" s="2" t="s">
        <v>116</v>
      </c>
      <c r="C122" s="3">
        <v>3000</v>
      </c>
      <c r="D122" s="2" t="s">
        <v>13</v>
      </c>
      <c r="E122" s="3">
        <v>5</v>
      </c>
      <c r="F122" s="2">
        <v>5.8</v>
      </c>
      <c r="G122" s="2" t="s">
        <v>12</v>
      </c>
      <c r="H122" s="2" t="s">
        <v>12</v>
      </c>
      <c r="I122" s="4">
        <f t="shared" si="3"/>
        <v>2399.9999999999995</v>
      </c>
      <c r="J122" s="4">
        <f t="shared" si="4"/>
        <v>0</v>
      </c>
      <c r="K122" s="5"/>
      <c r="L122" s="8">
        <f t="shared" si="5"/>
        <v>2399.9999999999995</v>
      </c>
    </row>
    <row r="123" spans="1:12" ht="20.25" hidden="1" customHeight="1">
      <c r="A123" s="1">
        <v>42922</v>
      </c>
      <c r="B123" s="2" t="s">
        <v>115</v>
      </c>
      <c r="C123" s="3">
        <v>8000</v>
      </c>
      <c r="D123" s="2" t="s">
        <v>13</v>
      </c>
      <c r="E123" s="3">
        <v>3.4</v>
      </c>
      <c r="F123" s="2">
        <v>3</v>
      </c>
      <c r="G123" s="2" t="s">
        <v>12</v>
      </c>
      <c r="H123" s="2" t="s">
        <v>12</v>
      </c>
      <c r="I123" s="4">
        <f t="shared" si="3"/>
        <v>-3199.9999999999991</v>
      </c>
      <c r="J123" s="4">
        <f t="shared" si="4"/>
        <v>0</v>
      </c>
      <c r="K123" s="5"/>
      <c r="L123" s="8">
        <f t="shared" si="5"/>
        <v>-3199.9999999999991</v>
      </c>
    </row>
    <row r="124" spans="1:12" ht="20.25" hidden="1" customHeight="1">
      <c r="A124" s="1">
        <v>42919</v>
      </c>
      <c r="B124" s="2" t="s">
        <v>114</v>
      </c>
      <c r="C124" s="3">
        <v>1050</v>
      </c>
      <c r="D124" s="2" t="s">
        <v>13</v>
      </c>
      <c r="E124" s="3">
        <v>24.5</v>
      </c>
      <c r="F124" s="2">
        <v>26.5</v>
      </c>
      <c r="G124" s="2">
        <v>30</v>
      </c>
      <c r="H124" s="2" t="s">
        <v>12</v>
      </c>
      <c r="I124" s="4">
        <f t="shared" si="3"/>
        <v>2100</v>
      </c>
      <c r="J124" s="4">
        <f t="shared" si="4"/>
        <v>3675</v>
      </c>
      <c r="K124" s="5"/>
      <c r="L124" s="8">
        <f>(I124+J124+K124)</f>
        <v>5775</v>
      </c>
    </row>
    <row r="125" spans="1:12" ht="20.25" hidden="1" customHeight="1">
      <c r="A125" s="1">
        <v>42914</v>
      </c>
      <c r="B125" s="2" t="s">
        <v>113</v>
      </c>
      <c r="C125" s="3">
        <v>3200</v>
      </c>
      <c r="D125" s="2" t="s">
        <v>13</v>
      </c>
      <c r="E125" s="3">
        <v>3</v>
      </c>
      <c r="F125" s="2">
        <v>3.6</v>
      </c>
      <c r="G125" s="2" t="s">
        <v>12</v>
      </c>
      <c r="H125" s="2" t="s">
        <v>12</v>
      </c>
      <c r="I125" s="4">
        <f t="shared" si="3"/>
        <v>1920.0000000000002</v>
      </c>
      <c r="J125" s="4">
        <f t="shared" si="4"/>
        <v>0</v>
      </c>
      <c r="K125" s="5"/>
      <c r="L125" s="8">
        <f t="shared" ref="L125:L188" si="6">(I125+J125+K125)</f>
        <v>1920.0000000000002</v>
      </c>
    </row>
    <row r="126" spans="1:12" ht="20.25" hidden="1" customHeight="1">
      <c r="A126" s="1">
        <v>42913</v>
      </c>
      <c r="B126" s="2" t="s">
        <v>112</v>
      </c>
      <c r="C126" s="3">
        <v>3500</v>
      </c>
      <c r="D126" s="2" t="s">
        <v>13</v>
      </c>
      <c r="E126" s="3">
        <v>5</v>
      </c>
      <c r="F126" s="2">
        <v>5.6</v>
      </c>
      <c r="G126" s="2">
        <v>6.5</v>
      </c>
      <c r="H126" s="2" t="s">
        <v>12</v>
      </c>
      <c r="I126" s="4">
        <f t="shared" si="3"/>
        <v>2099.9999999999986</v>
      </c>
      <c r="J126" s="4">
        <f t="shared" si="4"/>
        <v>3150.0000000000014</v>
      </c>
      <c r="K126" s="5"/>
      <c r="L126" s="8">
        <f t="shared" si="6"/>
        <v>5250</v>
      </c>
    </row>
    <row r="127" spans="1:12" ht="20.25" hidden="1" customHeight="1">
      <c r="A127" s="1">
        <v>42909</v>
      </c>
      <c r="B127" s="2" t="s">
        <v>111</v>
      </c>
      <c r="C127" s="3">
        <v>3000</v>
      </c>
      <c r="D127" s="2" t="s">
        <v>13</v>
      </c>
      <c r="E127" s="3">
        <v>3.6</v>
      </c>
      <c r="F127" s="2">
        <v>4.4000000000000004</v>
      </c>
      <c r="G127" s="2">
        <v>4.8</v>
      </c>
      <c r="H127" s="2" t="s">
        <v>12</v>
      </c>
      <c r="I127" s="4">
        <f t="shared" si="3"/>
        <v>2400.0000000000009</v>
      </c>
      <c r="J127" s="4">
        <f t="shared" si="4"/>
        <v>1199.9999999999984</v>
      </c>
      <c r="K127" s="5"/>
      <c r="L127" s="8">
        <f t="shared" si="6"/>
        <v>3599.9999999999991</v>
      </c>
    </row>
    <row r="128" spans="1:12" ht="20.25" hidden="1" customHeight="1">
      <c r="A128" s="1">
        <v>42909</v>
      </c>
      <c r="B128" s="2" t="s">
        <v>110</v>
      </c>
      <c r="C128" s="3">
        <v>2500</v>
      </c>
      <c r="D128" s="2" t="s">
        <v>13</v>
      </c>
      <c r="E128" s="3">
        <v>3.2</v>
      </c>
      <c r="F128" s="2">
        <v>3.7</v>
      </c>
      <c r="G128" s="2" t="s">
        <v>12</v>
      </c>
      <c r="H128" s="2" t="s">
        <v>12</v>
      </c>
      <c r="I128" s="4">
        <f t="shared" si="3"/>
        <v>1250</v>
      </c>
      <c r="J128" s="4">
        <f t="shared" si="4"/>
        <v>0</v>
      </c>
      <c r="K128" s="5"/>
      <c r="L128" s="8">
        <f t="shared" si="6"/>
        <v>1250</v>
      </c>
    </row>
    <row r="129" spans="1:12" ht="20.25" hidden="1" customHeight="1">
      <c r="A129" s="1">
        <v>42906</v>
      </c>
      <c r="B129" s="2" t="s">
        <v>109</v>
      </c>
      <c r="C129" s="3">
        <v>3500</v>
      </c>
      <c r="D129" s="2" t="s">
        <v>13</v>
      </c>
      <c r="E129" s="3">
        <v>6.2</v>
      </c>
      <c r="F129" s="2">
        <v>6.75</v>
      </c>
      <c r="G129" s="2" t="s">
        <v>12</v>
      </c>
      <c r="H129" s="2" t="s">
        <v>12</v>
      </c>
      <c r="I129" s="4">
        <f t="shared" si="3"/>
        <v>1924.9999999999993</v>
      </c>
      <c r="J129" s="4">
        <f t="shared" si="4"/>
        <v>0</v>
      </c>
      <c r="K129" s="5"/>
      <c r="L129" s="8">
        <f t="shared" si="6"/>
        <v>1924.9999999999993</v>
      </c>
    </row>
    <row r="130" spans="1:12" ht="20.25" hidden="1" customHeight="1">
      <c r="A130" s="1">
        <v>42906</v>
      </c>
      <c r="B130" s="2" t="s">
        <v>109</v>
      </c>
      <c r="C130" s="3">
        <v>3500</v>
      </c>
      <c r="D130" s="2" t="s">
        <v>13</v>
      </c>
      <c r="E130" s="3">
        <v>6.2</v>
      </c>
      <c r="F130" s="2">
        <v>6.75</v>
      </c>
      <c r="G130" s="2" t="s">
        <v>12</v>
      </c>
      <c r="H130" s="2" t="s">
        <v>12</v>
      </c>
      <c r="I130" s="4">
        <f t="shared" si="3"/>
        <v>1924.9999999999993</v>
      </c>
      <c r="J130" s="4">
        <f t="shared" si="4"/>
        <v>0</v>
      </c>
      <c r="K130" s="5"/>
      <c r="L130" s="8">
        <f t="shared" si="6"/>
        <v>1924.9999999999993</v>
      </c>
    </row>
    <row r="131" spans="1:12" ht="20.25" hidden="1" customHeight="1">
      <c r="A131" s="1">
        <v>42905</v>
      </c>
      <c r="B131" s="2" t="s">
        <v>108</v>
      </c>
      <c r="C131" s="3">
        <v>3500</v>
      </c>
      <c r="D131" s="2" t="s">
        <v>13</v>
      </c>
      <c r="E131" s="3">
        <v>3.5</v>
      </c>
      <c r="F131" s="2">
        <v>2.6</v>
      </c>
      <c r="G131" s="2" t="s">
        <v>12</v>
      </c>
      <c r="H131" s="2" t="s">
        <v>12</v>
      </c>
      <c r="I131" s="4">
        <f t="shared" si="3"/>
        <v>-3149.9999999999995</v>
      </c>
      <c r="J131" s="4">
        <f t="shared" si="4"/>
        <v>0</v>
      </c>
      <c r="K131" s="5"/>
      <c r="L131" s="8">
        <f t="shared" si="6"/>
        <v>-3149.9999999999995</v>
      </c>
    </row>
    <row r="132" spans="1:12" ht="20.25" hidden="1" customHeight="1">
      <c r="A132" s="1">
        <v>42902</v>
      </c>
      <c r="B132" s="2" t="s">
        <v>106</v>
      </c>
      <c r="C132" s="3">
        <v>8000</v>
      </c>
      <c r="D132" s="2" t="s">
        <v>13</v>
      </c>
      <c r="E132" s="3">
        <v>3</v>
      </c>
      <c r="F132" s="2">
        <v>3</v>
      </c>
      <c r="G132" s="2" t="s">
        <v>12</v>
      </c>
      <c r="H132" s="2" t="s">
        <v>12</v>
      </c>
      <c r="I132" s="4">
        <f t="shared" si="3"/>
        <v>0</v>
      </c>
      <c r="J132" s="4">
        <f t="shared" si="4"/>
        <v>0</v>
      </c>
      <c r="K132" s="5"/>
      <c r="L132" s="8">
        <f t="shared" si="6"/>
        <v>0</v>
      </c>
    </row>
    <row r="133" spans="1:12" ht="20.25" hidden="1" customHeight="1">
      <c r="A133" s="1">
        <v>42901</v>
      </c>
      <c r="B133" s="2" t="s">
        <v>107</v>
      </c>
      <c r="C133" s="3">
        <v>1700</v>
      </c>
      <c r="D133" s="2" t="s">
        <v>13</v>
      </c>
      <c r="E133" s="3">
        <v>12.5</v>
      </c>
      <c r="F133" s="2">
        <v>12.5</v>
      </c>
      <c r="G133" s="2" t="s">
        <v>12</v>
      </c>
      <c r="H133" s="2" t="s">
        <v>12</v>
      </c>
      <c r="I133" s="4">
        <f t="shared" si="3"/>
        <v>0</v>
      </c>
      <c r="J133" s="4">
        <f t="shared" si="4"/>
        <v>0</v>
      </c>
      <c r="K133" s="5"/>
      <c r="L133" s="8">
        <f t="shared" si="6"/>
        <v>0</v>
      </c>
    </row>
    <row r="134" spans="1:12" ht="20.25" hidden="1" customHeight="1">
      <c r="A134" s="1">
        <v>42900</v>
      </c>
      <c r="B134" s="2" t="s">
        <v>105</v>
      </c>
      <c r="C134" s="3">
        <v>3000</v>
      </c>
      <c r="D134" s="2" t="s">
        <v>13</v>
      </c>
      <c r="E134" s="3">
        <v>6.5</v>
      </c>
      <c r="F134" s="2">
        <v>6.9</v>
      </c>
      <c r="G134" s="2" t="s">
        <v>12</v>
      </c>
      <c r="H134" s="2" t="s">
        <v>12</v>
      </c>
      <c r="I134" s="4">
        <f t="shared" si="3"/>
        <v>1200.0000000000011</v>
      </c>
      <c r="J134" s="4">
        <f t="shared" si="4"/>
        <v>0</v>
      </c>
      <c r="K134" s="5"/>
      <c r="L134" s="8">
        <f t="shared" si="6"/>
        <v>1200.0000000000011</v>
      </c>
    </row>
    <row r="135" spans="1:12" ht="20.25" hidden="1" customHeight="1">
      <c r="A135" s="1">
        <v>42895</v>
      </c>
      <c r="B135" s="2" t="s">
        <v>104</v>
      </c>
      <c r="C135" s="3">
        <v>2000</v>
      </c>
      <c r="D135" s="2" t="s">
        <v>13</v>
      </c>
      <c r="E135" s="3">
        <v>7.2</v>
      </c>
      <c r="F135" s="2">
        <v>5.5</v>
      </c>
      <c r="G135" s="2" t="s">
        <v>12</v>
      </c>
      <c r="H135" s="2" t="s">
        <v>12</v>
      </c>
      <c r="I135" s="4">
        <f t="shared" si="3"/>
        <v>-3400.0000000000005</v>
      </c>
      <c r="J135" s="4">
        <f t="shared" si="4"/>
        <v>0</v>
      </c>
      <c r="K135" s="5"/>
      <c r="L135" s="8">
        <f t="shared" si="6"/>
        <v>-3400.0000000000005</v>
      </c>
    </row>
    <row r="136" spans="1:12" ht="20.25" hidden="1" customHeight="1">
      <c r="A136" s="1">
        <v>42894</v>
      </c>
      <c r="B136" s="2" t="s">
        <v>103</v>
      </c>
      <c r="C136" s="3">
        <v>3500</v>
      </c>
      <c r="D136" s="2" t="s">
        <v>13</v>
      </c>
      <c r="E136" s="3">
        <v>6.8</v>
      </c>
      <c r="F136" s="2">
        <v>7.5</v>
      </c>
      <c r="G136" s="2" t="s">
        <v>12</v>
      </c>
      <c r="H136" s="2" t="s">
        <v>12</v>
      </c>
      <c r="I136" s="4">
        <f t="shared" si="3"/>
        <v>2450.0000000000005</v>
      </c>
      <c r="J136" s="4">
        <f t="shared" si="4"/>
        <v>0</v>
      </c>
      <c r="K136" s="5"/>
      <c r="L136" s="8">
        <f t="shared" si="6"/>
        <v>2450.0000000000005</v>
      </c>
    </row>
    <row r="137" spans="1:12" ht="20.25" hidden="1" customHeight="1">
      <c r="A137" s="1">
        <v>42892</v>
      </c>
      <c r="B137" s="2" t="s">
        <v>102</v>
      </c>
      <c r="C137" s="3">
        <v>5000</v>
      </c>
      <c r="D137" s="2" t="s">
        <v>13</v>
      </c>
      <c r="E137" s="3">
        <v>4.5</v>
      </c>
      <c r="F137" s="2">
        <v>4.75</v>
      </c>
      <c r="G137" s="2" t="s">
        <v>12</v>
      </c>
      <c r="H137" s="2" t="s">
        <v>12</v>
      </c>
      <c r="I137" s="4">
        <f t="shared" si="3"/>
        <v>1250</v>
      </c>
      <c r="J137" s="4">
        <f t="shared" si="4"/>
        <v>0</v>
      </c>
      <c r="K137" s="5"/>
      <c r="L137" s="8">
        <f t="shared" si="6"/>
        <v>1250</v>
      </c>
    </row>
    <row r="138" spans="1:12" ht="20.25" hidden="1" customHeight="1">
      <c r="A138" s="1">
        <v>42891</v>
      </c>
      <c r="B138" s="2" t="s">
        <v>101</v>
      </c>
      <c r="C138" s="3">
        <v>8000</v>
      </c>
      <c r="D138" s="2" t="s">
        <v>13</v>
      </c>
      <c r="E138" s="3">
        <v>5</v>
      </c>
      <c r="F138" s="2">
        <v>5.4</v>
      </c>
      <c r="G138" s="2" t="s">
        <v>12</v>
      </c>
      <c r="H138" s="2" t="s">
        <v>12</v>
      </c>
      <c r="I138" s="4">
        <f t="shared" si="3"/>
        <v>3200.0000000000027</v>
      </c>
      <c r="J138" s="4">
        <f t="shared" si="4"/>
        <v>0</v>
      </c>
      <c r="K138" s="5"/>
      <c r="L138" s="8">
        <f t="shared" si="6"/>
        <v>3200.0000000000027</v>
      </c>
    </row>
    <row r="139" spans="1:12" ht="20.25" hidden="1" customHeight="1">
      <c r="A139" s="1">
        <v>42888</v>
      </c>
      <c r="B139" s="2" t="s">
        <v>100</v>
      </c>
      <c r="C139" s="3">
        <v>5000</v>
      </c>
      <c r="D139" s="2" t="s">
        <v>13</v>
      </c>
      <c r="E139" s="3">
        <v>6.5</v>
      </c>
      <c r="F139" s="2">
        <v>7</v>
      </c>
      <c r="G139" s="2" t="s">
        <v>12</v>
      </c>
      <c r="H139" s="2" t="s">
        <v>12</v>
      </c>
      <c r="I139" s="4">
        <f t="shared" si="3"/>
        <v>2500</v>
      </c>
      <c r="J139" s="4">
        <f t="shared" si="4"/>
        <v>0</v>
      </c>
      <c r="K139" s="5"/>
      <c r="L139" s="8">
        <f t="shared" si="6"/>
        <v>2500</v>
      </c>
    </row>
    <row r="140" spans="1:12" ht="20.25" hidden="1" customHeight="1">
      <c r="A140" s="1">
        <v>42887</v>
      </c>
      <c r="B140" s="2" t="s">
        <v>99</v>
      </c>
      <c r="C140" s="3">
        <v>6000</v>
      </c>
      <c r="D140" s="2" t="s">
        <v>13</v>
      </c>
      <c r="E140" s="3">
        <v>5.7</v>
      </c>
      <c r="F140" s="2">
        <v>6.2</v>
      </c>
      <c r="G140" s="2" t="s">
        <v>12</v>
      </c>
      <c r="H140" s="2" t="s">
        <v>12</v>
      </c>
      <c r="I140" s="4">
        <f t="shared" si="3"/>
        <v>3000</v>
      </c>
      <c r="J140" s="4">
        <f t="shared" si="4"/>
        <v>0</v>
      </c>
      <c r="K140" s="5"/>
      <c r="L140" s="8">
        <f t="shared" si="6"/>
        <v>3000</v>
      </c>
    </row>
    <row r="141" spans="1:12" ht="20.25" hidden="1" customHeight="1">
      <c r="A141" s="1">
        <v>42886</v>
      </c>
      <c r="B141" s="2" t="s">
        <v>98</v>
      </c>
      <c r="C141" s="3">
        <v>7000</v>
      </c>
      <c r="D141" s="2" t="s">
        <v>13</v>
      </c>
      <c r="E141" s="3">
        <v>2.9</v>
      </c>
      <c r="F141" s="2">
        <v>3.3</v>
      </c>
      <c r="G141" s="2">
        <v>3.6</v>
      </c>
      <c r="H141" s="2" t="s">
        <v>12</v>
      </c>
      <c r="I141" s="4">
        <f t="shared" si="3"/>
        <v>2799.9999999999995</v>
      </c>
      <c r="J141" s="4">
        <f t="shared" si="4"/>
        <v>2100.0000000000018</v>
      </c>
      <c r="K141" s="5"/>
      <c r="L141" s="8">
        <f t="shared" si="6"/>
        <v>4900.0000000000018</v>
      </c>
    </row>
    <row r="142" spans="1:12" ht="20.25" hidden="1" customHeight="1">
      <c r="A142" s="1">
        <v>42885</v>
      </c>
      <c r="B142" s="2" t="s">
        <v>97</v>
      </c>
      <c r="C142" s="3">
        <v>3000</v>
      </c>
      <c r="D142" s="2" t="s">
        <v>13</v>
      </c>
      <c r="E142" s="3">
        <v>8</v>
      </c>
      <c r="F142" s="2">
        <v>8.6999999999999993</v>
      </c>
      <c r="G142" s="2" t="s">
        <v>12</v>
      </c>
      <c r="H142" s="2" t="s">
        <v>12</v>
      </c>
      <c r="I142" s="4">
        <f t="shared" si="3"/>
        <v>2099.9999999999977</v>
      </c>
      <c r="J142" s="4">
        <f t="shared" si="4"/>
        <v>0</v>
      </c>
      <c r="K142" s="5"/>
      <c r="L142" s="8">
        <f t="shared" si="6"/>
        <v>2099.9999999999977</v>
      </c>
    </row>
    <row r="143" spans="1:12" ht="20.25" hidden="1" customHeight="1">
      <c r="A143" s="1">
        <v>42881</v>
      </c>
      <c r="B143" s="2" t="s">
        <v>96</v>
      </c>
      <c r="C143" s="3">
        <v>6000</v>
      </c>
      <c r="D143" s="2" t="s">
        <v>13</v>
      </c>
      <c r="E143" s="3">
        <v>5</v>
      </c>
      <c r="F143" s="2">
        <v>4.5</v>
      </c>
      <c r="G143" s="2" t="s">
        <v>12</v>
      </c>
      <c r="H143" s="2" t="s">
        <v>12</v>
      </c>
      <c r="I143" s="4">
        <f t="shared" si="3"/>
        <v>-3000</v>
      </c>
      <c r="J143" s="4">
        <f t="shared" si="4"/>
        <v>0</v>
      </c>
      <c r="K143" s="5"/>
      <c r="L143" s="8">
        <f t="shared" si="6"/>
        <v>-3000</v>
      </c>
    </row>
    <row r="144" spans="1:12" ht="20.25" hidden="1" customHeight="1">
      <c r="A144" s="1">
        <v>42878</v>
      </c>
      <c r="B144" s="2" t="s">
        <v>95</v>
      </c>
      <c r="C144" s="3">
        <v>3500</v>
      </c>
      <c r="D144" s="2" t="s">
        <v>13</v>
      </c>
      <c r="E144" s="3">
        <v>3.2</v>
      </c>
      <c r="F144" s="2">
        <v>3.7</v>
      </c>
      <c r="G144" s="2">
        <v>4.5</v>
      </c>
      <c r="H144" s="2" t="s">
        <v>12</v>
      </c>
      <c r="I144" s="4">
        <f t="shared" si="3"/>
        <v>1750</v>
      </c>
      <c r="J144" s="4">
        <f t="shared" si="4"/>
        <v>2799.9999999999995</v>
      </c>
      <c r="K144" s="5"/>
      <c r="L144" s="8">
        <f t="shared" si="6"/>
        <v>4550</v>
      </c>
    </row>
    <row r="145" spans="1:12" ht="20.25" hidden="1" customHeight="1">
      <c r="A145" s="1">
        <v>42878</v>
      </c>
      <c r="B145" s="2" t="s">
        <v>95</v>
      </c>
      <c r="C145" s="3">
        <v>3500</v>
      </c>
      <c r="D145" s="2" t="s">
        <v>13</v>
      </c>
      <c r="E145" s="3">
        <v>3.2</v>
      </c>
      <c r="F145" s="2">
        <v>3.7</v>
      </c>
      <c r="G145" s="2">
        <v>4.5</v>
      </c>
      <c r="H145" s="2" t="s">
        <v>12</v>
      </c>
      <c r="I145" s="4">
        <f t="shared" si="3"/>
        <v>1750</v>
      </c>
      <c r="J145" s="4">
        <f t="shared" si="4"/>
        <v>2799.9999999999995</v>
      </c>
      <c r="K145" s="5"/>
      <c r="L145" s="8">
        <f t="shared" si="6"/>
        <v>4550</v>
      </c>
    </row>
    <row r="146" spans="1:12" ht="20.25" hidden="1" customHeight="1">
      <c r="A146" s="1">
        <v>42877</v>
      </c>
      <c r="B146" s="2" t="s">
        <v>94</v>
      </c>
      <c r="C146" s="3">
        <v>3500</v>
      </c>
      <c r="D146" s="2" t="s">
        <v>13</v>
      </c>
      <c r="E146" s="3">
        <v>5</v>
      </c>
      <c r="F146" s="2">
        <v>5.6</v>
      </c>
      <c r="G146" s="2">
        <v>6.5</v>
      </c>
      <c r="H146" s="2" t="s">
        <v>12</v>
      </c>
      <c r="I146" s="4">
        <f t="shared" si="3"/>
        <v>2099.9999999999986</v>
      </c>
      <c r="J146" s="4">
        <f t="shared" si="4"/>
        <v>3150.0000000000014</v>
      </c>
      <c r="K146" s="5"/>
      <c r="L146" s="8">
        <f t="shared" si="6"/>
        <v>5250</v>
      </c>
    </row>
    <row r="147" spans="1:12" ht="20.25" hidden="1" customHeight="1">
      <c r="A147" s="1">
        <v>42874</v>
      </c>
      <c r="B147" s="2" t="s">
        <v>93</v>
      </c>
      <c r="C147" s="3">
        <v>3000</v>
      </c>
      <c r="D147" s="2" t="s">
        <v>13</v>
      </c>
      <c r="E147" s="3">
        <v>6.8</v>
      </c>
      <c r="F147" s="2">
        <v>7.8</v>
      </c>
      <c r="G147" s="2">
        <v>9</v>
      </c>
      <c r="H147" s="2" t="s">
        <v>12</v>
      </c>
      <c r="I147" s="4">
        <f t="shared" si="3"/>
        <v>3000</v>
      </c>
      <c r="J147" s="4">
        <f t="shared" si="4"/>
        <v>3600.0000000000005</v>
      </c>
      <c r="K147" s="5"/>
      <c r="L147" s="8">
        <f t="shared" si="6"/>
        <v>6600</v>
      </c>
    </row>
    <row r="148" spans="1:12" ht="20.25" hidden="1" customHeight="1">
      <c r="A148" s="1">
        <v>42873</v>
      </c>
      <c r="B148" s="2" t="s">
        <v>92</v>
      </c>
      <c r="C148" s="3">
        <v>8000</v>
      </c>
      <c r="D148" s="2" t="s">
        <v>13</v>
      </c>
      <c r="E148" s="3">
        <v>2.4</v>
      </c>
      <c r="F148" s="2">
        <v>2.7</v>
      </c>
      <c r="G148" s="2" t="s">
        <v>12</v>
      </c>
      <c r="H148" s="2" t="s">
        <v>12</v>
      </c>
      <c r="I148" s="4">
        <f t="shared" si="3"/>
        <v>2400.0000000000023</v>
      </c>
      <c r="J148" s="4">
        <f t="shared" si="4"/>
        <v>0</v>
      </c>
      <c r="K148" s="5"/>
      <c r="L148" s="8">
        <f t="shared" si="6"/>
        <v>2400.0000000000023</v>
      </c>
    </row>
    <row r="149" spans="1:12" ht="20.25" hidden="1" customHeight="1">
      <c r="A149" s="1">
        <v>42872</v>
      </c>
      <c r="B149" s="2" t="s">
        <v>91</v>
      </c>
      <c r="C149" s="3">
        <v>2000</v>
      </c>
      <c r="D149" s="2" t="s">
        <v>13</v>
      </c>
      <c r="E149" s="3">
        <v>7.2</v>
      </c>
      <c r="F149" s="2">
        <v>5.9</v>
      </c>
      <c r="G149" s="2" t="s">
        <v>12</v>
      </c>
      <c r="H149" s="2" t="s">
        <v>12</v>
      </c>
      <c r="I149" s="4">
        <f t="shared" ref="I149:I221" si="7">IF(D149="SHORT", E149-F149, F149-E149)*C149</f>
        <v>-2599.9999999999995</v>
      </c>
      <c r="J149" s="4">
        <f t="shared" ref="J149:J221" si="8">IF(D149="SHORT",IF(G149="-","0",F149-G149),IF(D149="LONG",IF(G149="-","0",G149-F149)))*C149</f>
        <v>0</v>
      </c>
      <c r="K149" s="5"/>
      <c r="L149" s="8">
        <f t="shared" si="6"/>
        <v>-2599.9999999999995</v>
      </c>
    </row>
    <row r="150" spans="1:12" ht="20.25" hidden="1" customHeight="1">
      <c r="A150" s="1">
        <v>42871</v>
      </c>
      <c r="B150" s="2" t="s">
        <v>90</v>
      </c>
      <c r="C150" s="3">
        <v>3500</v>
      </c>
      <c r="D150" s="2" t="s">
        <v>13</v>
      </c>
      <c r="E150" s="3">
        <v>6.5</v>
      </c>
      <c r="F150" s="2">
        <v>7</v>
      </c>
      <c r="G150" s="2" t="s">
        <v>12</v>
      </c>
      <c r="H150" s="2" t="s">
        <v>12</v>
      </c>
      <c r="I150" s="4">
        <f t="shared" si="7"/>
        <v>1750</v>
      </c>
      <c r="J150" s="4">
        <f t="shared" si="8"/>
        <v>0</v>
      </c>
      <c r="K150" s="5"/>
      <c r="L150" s="8">
        <f t="shared" si="6"/>
        <v>1750</v>
      </c>
    </row>
    <row r="151" spans="1:12" ht="20.25" hidden="1" customHeight="1">
      <c r="A151" s="1">
        <v>42870</v>
      </c>
      <c r="B151" s="2" t="s">
        <v>89</v>
      </c>
      <c r="C151" s="3">
        <v>1500</v>
      </c>
      <c r="D151" s="2" t="s">
        <v>13</v>
      </c>
      <c r="E151" s="3">
        <v>13.5</v>
      </c>
      <c r="F151" s="2">
        <v>14.5</v>
      </c>
      <c r="G151" s="2" t="s">
        <v>12</v>
      </c>
      <c r="H151" s="2" t="s">
        <v>12</v>
      </c>
      <c r="I151" s="4">
        <f t="shared" si="7"/>
        <v>1500</v>
      </c>
      <c r="J151" s="4">
        <f t="shared" si="8"/>
        <v>0</v>
      </c>
      <c r="K151" s="5"/>
      <c r="L151" s="8">
        <f t="shared" si="6"/>
        <v>1500</v>
      </c>
    </row>
    <row r="152" spans="1:12" ht="20.25" hidden="1" customHeight="1">
      <c r="A152" s="1">
        <v>42870</v>
      </c>
      <c r="B152" s="2" t="s">
        <v>88</v>
      </c>
      <c r="C152" s="3">
        <v>1500</v>
      </c>
      <c r="D152" s="2" t="s">
        <v>13</v>
      </c>
      <c r="E152" s="3">
        <v>10.199999999999999</v>
      </c>
      <c r="F152" s="2">
        <v>11.5</v>
      </c>
      <c r="G152" s="2">
        <v>13</v>
      </c>
      <c r="H152" s="2" t="s">
        <v>12</v>
      </c>
      <c r="I152" s="4">
        <f t="shared" si="7"/>
        <v>1950.0000000000011</v>
      </c>
      <c r="J152" s="4">
        <f t="shared" si="8"/>
        <v>2250</v>
      </c>
      <c r="K152" s="5"/>
      <c r="L152" s="8">
        <f t="shared" si="6"/>
        <v>4200.0000000000009</v>
      </c>
    </row>
    <row r="153" spans="1:12" ht="20.25" hidden="1" customHeight="1">
      <c r="A153" s="1">
        <v>42865</v>
      </c>
      <c r="B153" s="2" t="s">
        <v>87</v>
      </c>
      <c r="C153" s="3">
        <v>8000</v>
      </c>
      <c r="D153" s="2" t="s">
        <v>13</v>
      </c>
      <c r="E153" s="3">
        <v>3.5</v>
      </c>
      <c r="F153" s="2">
        <v>3.8</v>
      </c>
      <c r="G153" s="2" t="s">
        <v>12</v>
      </c>
      <c r="H153" s="2" t="s">
        <v>12</v>
      </c>
      <c r="I153" s="4">
        <f t="shared" si="7"/>
        <v>2399.9999999999986</v>
      </c>
      <c r="J153" s="4">
        <f t="shared" si="8"/>
        <v>0</v>
      </c>
      <c r="K153" s="5"/>
      <c r="L153" s="8">
        <f t="shared" si="6"/>
        <v>2399.9999999999986</v>
      </c>
    </row>
    <row r="154" spans="1:12" ht="20.25" hidden="1" customHeight="1">
      <c r="A154" s="1">
        <v>42864</v>
      </c>
      <c r="B154" s="2" t="s">
        <v>86</v>
      </c>
      <c r="C154" s="3">
        <v>6000</v>
      </c>
      <c r="D154" s="2" t="s">
        <v>13</v>
      </c>
      <c r="E154" s="3">
        <v>3.9</v>
      </c>
      <c r="F154" s="2">
        <v>4.3</v>
      </c>
      <c r="G154" s="2" t="s">
        <v>12</v>
      </c>
      <c r="H154" s="2" t="s">
        <v>12</v>
      </c>
      <c r="I154" s="4">
        <f t="shared" si="7"/>
        <v>2399.9999999999995</v>
      </c>
      <c r="J154" s="4">
        <f t="shared" si="8"/>
        <v>0</v>
      </c>
      <c r="K154" s="5"/>
      <c r="L154" s="8">
        <f t="shared" si="6"/>
        <v>2399.9999999999995</v>
      </c>
    </row>
    <row r="155" spans="1:12" ht="20.25" hidden="1" customHeight="1">
      <c r="A155" s="1">
        <v>42863</v>
      </c>
      <c r="B155" s="2" t="s">
        <v>85</v>
      </c>
      <c r="C155" s="3">
        <v>4000</v>
      </c>
      <c r="D155" s="2" t="s">
        <v>13</v>
      </c>
      <c r="E155" s="3">
        <v>4.2</v>
      </c>
      <c r="F155" s="2">
        <v>4.7</v>
      </c>
      <c r="G155" s="2">
        <v>5.0999999999999996</v>
      </c>
      <c r="H155" s="2" t="s">
        <v>12</v>
      </c>
      <c r="I155" s="4">
        <f t="shared" si="7"/>
        <v>2000</v>
      </c>
      <c r="J155" s="4">
        <f t="shared" si="8"/>
        <v>1599.999999999998</v>
      </c>
      <c r="K155" s="5"/>
      <c r="L155" s="8">
        <f t="shared" si="6"/>
        <v>3599.9999999999982</v>
      </c>
    </row>
    <row r="156" spans="1:12" ht="20.25" hidden="1" customHeight="1">
      <c r="A156" s="1">
        <v>42860</v>
      </c>
      <c r="B156" s="2" t="s">
        <v>84</v>
      </c>
      <c r="C156" s="3">
        <v>5000</v>
      </c>
      <c r="D156" s="2" t="s">
        <v>13</v>
      </c>
      <c r="E156" s="3">
        <v>3</v>
      </c>
      <c r="F156" s="2">
        <v>3.4</v>
      </c>
      <c r="G156" s="2" t="s">
        <v>12</v>
      </c>
      <c r="H156" s="2" t="s">
        <v>12</v>
      </c>
      <c r="I156" s="4">
        <f t="shared" si="7"/>
        <v>1999.9999999999995</v>
      </c>
      <c r="J156" s="4">
        <f t="shared" si="8"/>
        <v>0</v>
      </c>
      <c r="K156" s="5"/>
      <c r="L156" s="8">
        <f t="shared" si="6"/>
        <v>1999.9999999999995</v>
      </c>
    </row>
    <row r="157" spans="1:12" ht="20.25" hidden="1" customHeight="1">
      <c r="A157" s="1">
        <v>42860</v>
      </c>
      <c r="B157" s="2" t="s">
        <v>150</v>
      </c>
      <c r="C157" s="3">
        <v>3500</v>
      </c>
      <c r="D157" s="2" t="s">
        <v>13</v>
      </c>
      <c r="E157" s="3">
        <v>8</v>
      </c>
      <c r="F157" s="2">
        <v>8.6</v>
      </c>
      <c r="G157" s="2">
        <v>9.4</v>
      </c>
      <c r="H157" s="2" t="s">
        <v>12</v>
      </c>
      <c r="I157" s="4">
        <f t="shared" si="7"/>
        <v>2099.9999999999986</v>
      </c>
      <c r="J157" s="4">
        <f t="shared" si="8"/>
        <v>2800.0000000000023</v>
      </c>
      <c r="K157" s="5"/>
      <c r="L157" s="8">
        <f t="shared" si="6"/>
        <v>4900.0000000000009</v>
      </c>
    </row>
    <row r="158" spans="1:12" ht="20.25" hidden="1" customHeight="1">
      <c r="A158" s="1">
        <v>42859</v>
      </c>
      <c r="B158" s="2" t="s">
        <v>83</v>
      </c>
      <c r="C158" s="3">
        <v>5000</v>
      </c>
      <c r="D158" s="2" t="s">
        <v>13</v>
      </c>
      <c r="E158" s="3">
        <v>3.5</v>
      </c>
      <c r="F158" s="2">
        <v>4</v>
      </c>
      <c r="G158" s="2" t="s">
        <v>12</v>
      </c>
      <c r="H158" s="2" t="s">
        <v>12</v>
      </c>
      <c r="I158" s="4">
        <f t="shared" si="7"/>
        <v>2500</v>
      </c>
      <c r="J158" s="4">
        <f t="shared" si="8"/>
        <v>0</v>
      </c>
      <c r="K158" s="5"/>
      <c r="L158" s="8">
        <f t="shared" si="6"/>
        <v>2500</v>
      </c>
    </row>
    <row r="159" spans="1:12" ht="20.25" hidden="1" customHeight="1">
      <c r="A159" s="1">
        <v>42858</v>
      </c>
      <c r="B159" s="2" t="s">
        <v>82</v>
      </c>
      <c r="C159" s="3">
        <v>6000</v>
      </c>
      <c r="D159" s="2" t="s">
        <v>13</v>
      </c>
      <c r="E159" s="3">
        <v>4.4000000000000004</v>
      </c>
      <c r="F159" s="2">
        <v>4.4000000000000004</v>
      </c>
      <c r="G159" s="2" t="s">
        <v>12</v>
      </c>
      <c r="H159" s="2" t="s">
        <v>12</v>
      </c>
      <c r="I159" s="4">
        <f t="shared" si="7"/>
        <v>0</v>
      </c>
      <c r="J159" s="4">
        <f t="shared" si="8"/>
        <v>0</v>
      </c>
      <c r="K159" s="5"/>
      <c r="L159" s="8">
        <f t="shared" si="6"/>
        <v>0</v>
      </c>
    </row>
    <row r="160" spans="1:12" ht="20.25" hidden="1" customHeight="1">
      <c r="A160" s="1">
        <v>42857</v>
      </c>
      <c r="B160" s="2" t="s">
        <v>81</v>
      </c>
      <c r="C160" s="3">
        <v>500</v>
      </c>
      <c r="D160" s="2" t="s">
        <v>13</v>
      </c>
      <c r="E160" s="3">
        <v>18</v>
      </c>
      <c r="F160" s="2">
        <v>20</v>
      </c>
      <c r="G160" s="2" t="s">
        <v>12</v>
      </c>
      <c r="H160" s="2" t="s">
        <v>12</v>
      </c>
      <c r="I160" s="4">
        <f t="shared" si="7"/>
        <v>1000</v>
      </c>
      <c r="J160" s="4">
        <f t="shared" si="8"/>
        <v>0</v>
      </c>
      <c r="K160" s="5"/>
      <c r="L160" s="8">
        <f t="shared" si="6"/>
        <v>1000</v>
      </c>
    </row>
    <row r="161" spans="1:12" ht="20.25" hidden="1" customHeight="1">
      <c r="A161" s="1">
        <v>42857</v>
      </c>
      <c r="B161" s="2" t="s">
        <v>80</v>
      </c>
      <c r="C161" s="3">
        <v>1100</v>
      </c>
      <c r="D161" s="2" t="s">
        <v>13</v>
      </c>
      <c r="E161" s="3">
        <v>16.3</v>
      </c>
      <c r="F161" s="2">
        <v>18</v>
      </c>
      <c r="G161" s="2">
        <v>22</v>
      </c>
      <c r="H161" s="2" t="s">
        <v>12</v>
      </c>
      <c r="I161" s="4">
        <f t="shared" si="7"/>
        <v>1869.9999999999993</v>
      </c>
      <c r="J161" s="4">
        <f t="shared" si="8"/>
        <v>4400</v>
      </c>
      <c r="K161" s="5"/>
      <c r="L161" s="8">
        <f t="shared" si="6"/>
        <v>6269.9999999999991</v>
      </c>
    </row>
    <row r="162" spans="1:12" ht="20.25" hidden="1" customHeight="1">
      <c r="A162" s="1">
        <v>42846</v>
      </c>
      <c r="B162" s="2" t="s">
        <v>151</v>
      </c>
      <c r="C162" s="3">
        <v>3500</v>
      </c>
      <c r="D162" s="2" t="s">
        <v>13</v>
      </c>
      <c r="E162" s="3">
        <v>5.5</v>
      </c>
      <c r="F162" s="2">
        <v>6.2</v>
      </c>
      <c r="G162" s="2" t="s">
        <v>12</v>
      </c>
      <c r="H162" s="2" t="s">
        <v>12</v>
      </c>
      <c r="I162" s="4">
        <f t="shared" si="7"/>
        <v>2450.0000000000005</v>
      </c>
      <c r="J162" s="4">
        <f t="shared" si="8"/>
        <v>0</v>
      </c>
      <c r="K162" s="5"/>
      <c r="L162" s="8">
        <f t="shared" si="6"/>
        <v>2450.0000000000005</v>
      </c>
    </row>
    <row r="163" spans="1:12" ht="20.25" hidden="1" customHeight="1">
      <c r="A163" s="1">
        <v>42845</v>
      </c>
      <c r="B163" s="2" t="s">
        <v>79</v>
      </c>
      <c r="C163" s="3">
        <v>3500</v>
      </c>
      <c r="D163" s="2" t="s">
        <v>13</v>
      </c>
      <c r="E163" s="3">
        <v>3.6</v>
      </c>
      <c r="F163" s="2">
        <v>4.2</v>
      </c>
      <c r="G163" s="2">
        <v>5.2</v>
      </c>
      <c r="H163" s="2" t="s">
        <v>12</v>
      </c>
      <c r="I163" s="4">
        <f t="shared" si="7"/>
        <v>2100.0000000000005</v>
      </c>
      <c r="J163" s="4">
        <f t="shared" si="8"/>
        <v>3500</v>
      </c>
      <c r="K163" s="5"/>
      <c r="L163" s="8">
        <f t="shared" si="6"/>
        <v>5600</v>
      </c>
    </row>
    <row r="164" spans="1:12" ht="20.25" hidden="1" customHeight="1">
      <c r="A164" s="1">
        <v>42845</v>
      </c>
      <c r="B164" s="2" t="s">
        <v>152</v>
      </c>
      <c r="C164" s="3">
        <v>2100</v>
      </c>
      <c r="D164" s="2" t="s">
        <v>13</v>
      </c>
      <c r="E164" s="3">
        <v>6</v>
      </c>
      <c r="F164" s="2">
        <v>6.8</v>
      </c>
      <c r="G164" s="2" t="s">
        <v>12</v>
      </c>
      <c r="H164" s="2" t="s">
        <v>12</v>
      </c>
      <c r="I164" s="4">
        <f t="shared" si="7"/>
        <v>1679.9999999999995</v>
      </c>
      <c r="J164" s="4">
        <f t="shared" si="8"/>
        <v>0</v>
      </c>
      <c r="K164" s="5"/>
      <c r="L164" s="8">
        <f t="shared" si="6"/>
        <v>1679.9999999999995</v>
      </c>
    </row>
    <row r="165" spans="1:12" ht="20.25" hidden="1" customHeight="1">
      <c r="A165" s="1">
        <v>42844</v>
      </c>
      <c r="B165" s="2" t="s">
        <v>78</v>
      </c>
      <c r="C165" s="3">
        <v>2500</v>
      </c>
      <c r="D165" s="2" t="s">
        <v>13</v>
      </c>
      <c r="E165" s="3">
        <v>5.5</v>
      </c>
      <c r="F165" s="2">
        <v>6.4</v>
      </c>
      <c r="G165" s="2" t="s">
        <v>12</v>
      </c>
      <c r="H165" s="2" t="s">
        <v>12</v>
      </c>
      <c r="I165" s="4">
        <f t="shared" si="7"/>
        <v>2250.0000000000009</v>
      </c>
      <c r="J165" s="4">
        <f t="shared" si="8"/>
        <v>0</v>
      </c>
      <c r="K165" s="5"/>
      <c r="L165" s="8">
        <f t="shared" si="6"/>
        <v>2250.0000000000009</v>
      </c>
    </row>
    <row r="166" spans="1:12" ht="20.25" hidden="1" customHeight="1">
      <c r="A166" s="1">
        <v>42844</v>
      </c>
      <c r="B166" s="2" t="s">
        <v>153</v>
      </c>
      <c r="C166" s="3">
        <v>2000</v>
      </c>
      <c r="D166" s="2" t="s">
        <v>13</v>
      </c>
      <c r="E166" s="3">
        <v>6.6</v>
      </c>
      <c r="F166" s="2">
        <v>7.5</v>
      </c>
      <c r="G166" s="2" t="s">
        <v>12</v>
      </c>
      <c r="H166" s="2" t="s">
        <v>12</v>
      </c>
      <c r="I166" s="4">
        <f t="shared" si="7"/>
        <v>1800.0000000000007</v>
      </c>
      <c r="J166" s="4">
        <f t="shared" si="8"/>
        <v>0</v>
      </c>
      <c r="K166" s="5"/>
      <c r="L166" s="8">
        <f t="shared" si="6"/>
        <v>1800.0000000000007</v>
      </c>
    </row>
    <row r="167" spans="1:12" ht="20.25" hidden="1" customHeight="1">
      <c r="A167" s="1">
        <v>42842</v>
      </c>
      <c r="B167" s="2" t="s">
        <v>77</v>
      </c>
      <c r="C167" s="3">
        <v>4000</v>
      </c>
      <c r="D167" s="2" t="s">
        <v>13</v>
      </c>
      <c r="E167" s="3">
        <v>2.6</v>
      </c>
      <c r="F167" s="2">
        <v>1.7</v>
      </c>
      <c r="G167" s="2" t="s">
        <v>12</v>
      </c>
      <c r="H167" s="2" t="s">
        <v>12</v>
      </c>
      <c r="I167" s="4">
        <f t="shared" si="7"/>
        <v>-3600.0000000000005</v>
      </c>
      <c r="J167" s="4">
        <f t="shared" si="8"/>
        <v>0</v>
      </c>
      <c r="K167" s="5"/>
      <c r="L167" s="8">
        <f t="shared" si="6"/>
        <v>-3600.0000000000005</v>
      </c>
    </row>
    <row r="168" spans="1:12" ht="20.25" hidden="1" customHeight="1">
      <c r="A168" s="1">
        <v>42838</v>
      </c>
      <c r="B168" s="2" t="s">
        <v>76</v>
      </c>
      <c r="C168" s="3">
        <v>1500</v>
      </c>
      <c r="D168" s="2" t="s">
        <v>13</v>
      </c>
      <c r="E168" s="3">
        <v>16.8</v>
      </c>
      <c r="F168" s="2">
        <v>19.5</v>
      </c>
      <c r="G168" s="2">
        <v>22</v>
      </c>
      <c r="H168" s="2" t="s">
        <v>12</v>
      </c>
      <c r="I168" s="4">
        <f t="shared" si="7"/>
        <v>4049.9999999999991</v>
      </c>
      <c r="J168" s="4">
        <f t="shared" si="8"/>
        <v>3750</v>
      </c>
      <c r="K168" s="5"/>
      <c r="L168" s="8">
        <f t="shared" si="6"/>
        <v>7799.9999999999991</v>
      </c>
    </row>
    <row r="169" spans="1:12" ht="20.25" hidden="1" customHeight="1">
      <c r="A169" s="1">
        <v>42837</v>
      </c>
      <c r="B169" s="2" t="s">
        <v>75</v>
      </c>
      <c r="C169" s="3">
        <v>3500</v>
      </c>
      <c r="D169" s="2" t="s">
        <v>13</v>
      </c>
      <c r="E169" s="3">
        <v>7.7</v>
      </c>
      <c r="F169" s="2">
        <v>8.3000000000000007</v>
      </c>
      <c r="G169" s="2">
        <v>8.8000000000000007</v>
      </c>
      <c r="H169" s="2" t="s">
        <v>12</v>
      </c>
      <c r="I169" s="4">
        <f t="shared" si="7"/>
        <v>2100.0000000000018</v>
      </c>
      <c r="J169" s="4">
        <f t="shared" si="8"/>
        <v>1750</v>
      </c>
      <c r="K169" s="5"/>
      <c r="L169" s="8">
        <f t="shared" si="6"/>
        <v>3850.0000000000018</v>
      </c>
    </row>
    <row r="170" spans="1:12" ht="20.25" hidden="1" customHeight="1">
      <c r="A170" s="1">
        <v>42836</v>
      </c>
      <c r="B170" s="2" t="s">
        <v>154</v>
      </c>
      <c r="C170" s="3">
        <v>2500</v>
      </c>
      <c r="D170" s="2" t="s">
        <v>13</v>
      </c>
      <c r="E170" s="3">
        <v>7</v>
      </c>
      <c r="F170" s="2">
        <v>7.8</v>
      </c>
      <c r="G170" s="2">
        <v>8.8000000000000007</v>
      </c>
      <c r="H170" s="2" t="s">
        <v>12</v>
      </c>
      <c r="I170" s="4">
        <f t="shared" si="7"/>
        <v>1999.9999999999995</v>
      </c>
      <c r="J170" s="4">
        <f t="shared" si="8"/>
        <v>2500.0000000000023</v>
      </c>
      <c r="K170" s="5"/>
      <c r="L170" s="8">
        <f t="shared" si="6"/>
        <v>4500.0000000000018</v>
      </c>
    </row>
    <row r="171" spans="1:12" ht="20.25" hidden="1" customHeight="1">
      <c r="A171" s="1">
        <v>42836</v>
      </c>
      <c r="B171" s="2" t="s">
        <v>74</v>
      </c>
      <c r="C171" s="3">
        <v>2500</v>
      </c>
      <c r="D171" s="2" t="s">
        <v>13</v>
      </c>
      <c r="E171" s="3">
        <v>5</v>
      </c>
      <c r="F171" s="2">
        <v>5.6</v>
      </c>
      <c r="G171" s="2">
        <v>6.5</v>
      </c>
      <c r="H171" s="2" t="s">
        <v>12</v>
      </c>
      <c r="I171" s="4">
        <f t="shared" si="7"/>
        <v>1499.9999999999991</v>
      </c>
      <c r="J171" s="4">
        <f t="shared" si="8"/>
        <v>2250.0000000000009</v>
      </c>
      <c r="K171" s="5"/>
      <c r="L171" s="8">
        <f t="shared" si="6"/>
        <v>3750</v>
      </c>
    </row>
    <row r="172" spans="1:12" ht="20.25" hidden="1" customHeight="1">
      <c r="A172" s="1">
        <v>42835</v>
      </c>
      <c r="B172" s="2" t="s">
        <v>73</v>
      </c>
      <c r="C172" s="3">
        <v>6000</v>
      </c>
      <c r="D172" s="2" t="s">
        <v>13</v>
      </c>
      <c r="E172" s="3">
        <v>3.9</v>
      </c>
      <c r="F172" s="2">
        <v>3.9</v>
      </c>
      <c r="G172" s="2" t="s">
        <v>12</v>
      </c>
      <c r="H172" s="2" t="s">
        <v>12</v>
      </c>
      <c r="I172" s="4">
        <f t="shared" si="7"/>
        <v>0</v>
      </c>
      <c r="J172" s="4">
        <f t="shared" si="8"/>
        <v>0</v>
      </c>
      <c r="K172" s="5"/>
      <c r="L172" s="8">
        <f t="shared" si="6"/>
        <v>0</v>
      </c>
    </row>
    <row r="173" spans="1:12" ht="20.25" hidden="1" customHeight="1">
      <c r="A173" s="1">
        <v>42832</v>
      </c>
      <c r="B173" s="2" t="s">
        <v>71</v>
      </c>
      <c r="C173" s="3">
        <v>5000</v>
      </c>
      <c r="D173" s="2" t="s">
        <v>13</v>
      </c>
      <c r="E173" s="3">
        <v>6.1</v>
      </c>
      <c r="F173" s="2">
        <v>6.5</v>
      </c>
      <c r="G173" s="2" t="s">
        <v>12</v>
      </c>
      <c r="H173" s="2" t="s">
        <v>12</v>
      </c>
      <c r="I173" s="4">
        <f t="shared" si="7"/>
        <v>2000.0000000000018</v>
      </c>
      <c r="J173" s="4">
        <f t="shared" si="8"/>
        <v>0</v>
      </c>
      <c r="K173" s="5"/>
      <c r="L173" s="8">
        <f t="shared" si="6"/>
        <v>2000.0000000000018</v>
      </c>
    </row>
    <row r="174" spans="1:12" ht="20.25" hidden="1" customHeight="1">
      <c r="A174" s="1">
        <v>42832</v>
      </c>
      <c r="B174" s="2" t="s">
        <v>155</v>
      </c>
      <c r="C174" s="3">
        <v>6000</v>
      </c>
      <c r="D174" s="2" t="s">
        <v>13</v>
      </c>
      <c r="E174" s="3">
        <v>2.6</v>
      </c>
      <c r="F174" s="2">
        <v>3</v>
      </c>
      <c r="G174" s="2">
        <v>3.4</v>
      </c>
      <c r="H174" s="2" t="s">
        <v>12</v>
      </c>
      <c r="I174" s="4">
        <f t="shared" si="7"/>
        <v>2399.9999999999995</v>
      </c>
      <c r="J174" s="4">
        <f t="shared" si="8"/>
        <v>2399.9999999999995</v>
      </c>
      <c r="K174" s="5"/>
      <c r="L174" s="8">
        <f t="shared" si="6"/>
        <v>4799.9999999999991</v>
      </c>
    </row>
    <row r="175" spans="1:12" ht="20.25" hidden="1" customHeight="1">
      <c r="A175" s="1">
        <v>42831</v>
      </c>
      <c r="B175" s="2" t="s">
        <v>72</v>
      </c>
      <c r="C175" s="3">
        <v>2500</v>
      </c>
      <c r="D175" s="2" t="s">
        <v>13</v>
      </c>
      <c r="E175" s="3">
        <v>8.3000000000000007</v>
      </c>
      <c r="F175" s="2">
        <v>8.3000000000000007</v>
      </c>
      <c r="G175" s="2" t="s">
        <v>12</v>
      </c>
      <c r="H175" s="2" t="s">
        <v>12</v>
      </c>
      <c r="I175" s="4">
        <f t="shared" si="7"/>
        <v>0</v>
      </c>
      <c r="J175" s="4">
        <f t="shared" si="8"/>
        <v>0</v>
      </c>
      <c r="K175" s="5"/>
      <c r="L175" s="8">
        <f t="shared" si="6"/>
        <v>0</v>
      </c>
    </row>
    <row r="176" spans="1:12" ht="20.25" hidden="1" customHeight="1">
      <c r="A176" s="1">
        <v>42830</v>
      </c>
      <c r="B176" s="2" t="s">
        <v>70</v>
      </c>
      <c r="C176" s="3">
        <v>3000</v>
      </c>
      <c r="D176" s="2" t="s">
        <v>13</v>
      </c>
      <c r="E176" s="3">
        <v>6.4</v>
      </c>
      <c r="F176" s="2">
        <v>7</v>
      </c>
      <c r="G176" s="2" t="s">
        <v>12</v>
      </c>
      <c r="H176" s="2" t="s">
        <v>12</v>
      </c>
      <c r="I176" s="4">
        <f t="shared" si="7"/>
        <v>1799.9999999999989</v>
      </c>
      <c r="J176" s="4">
        <f t="shared" si="8"/>
        <v>0</v>
      </c>
      <c r="K176" s="5"/>
      <c r="L176" s="8">
        <f t="shared" si="6"/>
        <v>1799.9999999999989</v>
      </c>
    </row>
    <row r="177" spans="1:12" ht="20.25" hidden="1" customHeight="1">
      <c r="A177" s="1">
        <v>42830</v>
      </c>
      <c r="B177" s="2" t="s">
        <v>156</v>
      </c>
      <c r="C177" s="3">
        <v>2000</v>
      </c>
      <c r="D177" s="2" t="s">
        <v>13</v>
      </c>
      <c r="E177" s="3">
        <v>10</v>
      </c>
      <c r="F177" s="2">
        <v>11.5</v>
      </c>
      <c r="G177" s="2" t="s">
        <v>12</v>
      </c>
      <c r="H177" s="2" t="s">
        <v>12</v>
      </c>
      <c r="I177" s="4">
        <f t="shared" si="7"/>
        <v>3000</v>
      </c>
      <c r="J177" s="4">
        <f t="shared" si="8"/>
        <v>0</v>
      </c>
      <c r="K177" s="5"/>
      <c r="L177" s="8">
        <f t="shared" si="6"/>
        <v>3000</v>
      </c>
    </row>
    <row r="178" spans="1:12" ht="20.25" hidden="1" customHeight="1">
      <c r="A178" s="1">
        <v>42828</v>
      </c>
      <c r="B178" s="2" t="s">
        <v>69</v>
      </c>
      <c r="C178" s="3">
        <v>3000</v>
      </c>
      <c r="D178" s="2" t="s">
        <v>13</v>
      </c>
      <c r="E178" s="3">
        <v>7.6</v>
      </c>
      <c r="F178" s="2">
        <v>8.3000000000000007</v>
      </c>
      <c r="G178" s="2" t="s">
        <v>12</v>
      </c>
      <c r="H178" s="2" t="s">
        <v>12</v>
      </c>
      <c r="I178" s="4">
        <f t="shared" si="7"/>
        <v>2100.0000000000032</v>
      </c>
      <c r="J178" s="4">
        <f t="shared" si="8"/>
        <v>0</v>
      </c>
      <c r="K178" s="5"/>
      <c r="L178" s="8">
        <f t="shared" si="6"/>
        <v>2100.0000000000032</v>
      </c>
    </row>
    <row r="179" spans="1:12" ht="20.25" hidden="1" customHeight="1">
      <c r="A179" s="1">
        <v>42825</v>
      </c>
      <c r="B179" s="2" t="s">
        <v>60</v>
      </c>
      <c r="C179" s="3">
        <v>3000</v>
      </c>
      <c r="D179" s="2" t="s">
        <v>13</v>
      </c>
      <c r="E179" s="3">
        <v>9.6</v>
      </c>
      <c r="F179" s="2">
        <v>10.199999999999999</v>
      </c>
      <c r="G179" s="2" t="s">
        <v>12</v>
      </c>
      <c r="H179" s="2" t="s">
        <v>12</v>
      </c>
      <c r="I179" s="4">
        <f t="shared" si="7"/>
        <v>1799.9999999999989</v>
      </c>
      <c r="J179" s="4">
        <f t="shared" si="8"/>
        <v>0</v>
      </c>
      <c r="K179" s="5"/>
      <c r="L179" s="8">
        <f t="shared" si="6"/>
        <v>1799.9999999999989</v>
      </c>
    </row>
    <row r="180" spans="1:12" ht="20.25" hidden="1" customHeight="1">
      <c r="A180" s="1">
        <v>42823</v>
      </c>
      <c r="B180" s="2" t="s">
        <v>63</v>
      </c>
      <c r="C180" s="3">
        <v>5000</v>
      </c>
      <c r="D180" s="2" t="s">
        <v>13</v>
      </c>
      <c r="E180" s="3">
        <v>4.5</v>
      </c>
      <c r="F180" s="2">
        <v>5</v>
      </c>
      <c r="G180" s="2" t="s">
        <v>12</v>
      </c>
      <c r="H180" s="2" t="s">
        <v>12</v>
      </c>
      <c r="I180" s="4">
        <f t="shared" si="7"/>
        <v>2500</v>
      </c>
      <c r="J180" s="4">
        <f t="shared" si="8"/>
        <v>0</v>
      </c>
      <c r="K180" s="5"/>
      <c r="L180" s="8">
        <f t="shared" si="6"/>
        <v>2500</v>
      </c>
    </row>
    <row r="181" spans="1:12" ht="20.25" hidden="1" customHeight="1">
      <c r="A181" s="1">
        <v>42822</v>
      </c>
      <c r="B181" s="2" t="s">
        <v>68</v>
      </c>
      <c r="C181" s="3">
        <v>7000</v>
      </c>
      <c r="D181" s="2" t="s">
        <v>13</v>
      </c>
      <c r="E181" s="3">
        <v>2.2000000000000002</v>
      </c>
      <c r="F181" s="2">
        <v>2.5</v>
      </c>
      <c r="G181" s="2">
        <v>2.9</v>
      </c>
      <c r="H181" s="2" t="s">
        <v>12</v>
      </c>
      <c r="I181" s="4">
        <f t="shared" si="7"/>
        <v>2099.9999999999986</v>
      </c>
      <c r="J181" s="4">
        <f t="shared" si="8"/>
        <v>2799.9999999999995</v>
      </c>
      <c r="K181" s="5"/>
      <c r="L181" s="8">
        <f t="shared" si="6"/>
        <v>4899.9999999999982</v>
      </c>
    </row>
    <row r="182" spans="1:12" ht="20.25" hidden="1" customHeight="1">
      <c r="A182" s="1">
        <v>42822</v>
      </c>
      <c r="B182" s="2" t="s">
        <v>67</v>
      </c>
      <c r="C182" s="3">
        <v>3000</v>
      </c>
      <c r="D182" s="2" t="s">
        <v>13</v>
      </c>
      <c r="E182" s="3">
        <v>3.8</v>
      </c>
      <c r="F182" s="2">
        <v>4.3499999999999996</v>
      </c>
      <c r="G182" s="2" t="s">
        <v>12</v>
      </c>
      <c r="H182" s="2" t="s">
        <v>12</v>
      </c>
      <c r="I182" s="4">
        <f t="shared" si="7"/>
        <v>1649.9999999999995</v>
      </c>
      <c r="J182" s="4">
        <f t="shared" si="8"/>
        <v>0</v>
      </c>
      <c r="K182" s="5"/>
      <c r="L182" s="8">
        <f t="shared" si="6"/>
        <v>1649.9999999999995</v>
      </c>
    </row>
    <row r="183" spans="1:12" ht="20.25" hidden="1" customHeight="1">
      <c r="A183" s="1">
        <v>42818</v>
      </c>
      <c r="B183" s="2" t="s">
        <v>66</v>
      </c>
      <c r="C183" s="3">
        <v>2500</v>
      </c>
      <c r="D183" s="2" t="s">
        <v>13</v>
      </c>
      <c r="E183" s="3">
        <v>4.2</v>
      </c>
      <c r="F183" s="2">
        <v>5</v>
      </c>
      <c r="G183" s="2" t="s">
        <v>12</v>
      </c>
      <c r="H183" s="2" t="s">
        <v>12</v>
      </c>
      <c r="I183" s="4">
        <f t="shared" si="7"/>
        <v>1999.9999999999995</v>
      </c>
      <c r="J183" s="4">
        <f t="shared" si="8"/>
        <v>0</v>
      </c>
      <c r="K183" s="5"/>
      <c r="L183" s="8">
        <f t="shared" si="6"/>
        <v>1999.9999999999995</v>
      </c>
    </row>
    <row r="184" spans="1:12" ht="20.25" hidden="1" customHeight="1">
      <c r="A184" s="1">
        <v>42817</v>
      </c>
      <c r="B184" s="2" t="s">
        <v>65</v>
      </c>
      <c r="C184" s="3">
        <v>2500</v>
      </c>
      <c r="D184" s="2" t="s">
        <v>13</v>
      </c>
      <c r="E184" s="3">
        <v>8.6</v>
      </c>
      <c r="F184" s="2">
        <v>7.9</v>
      </c>
      <c r="G184" s="2" t="s">
        <v>12</v>
      </c>
      <c r="H184" s="2" t="s">
        <v>12</v>
      </c>
      <c r="I184" s="4">
        <f t="shared" si="7"/>
        <v>-1749.9999999999982</v>
      </c>
      <c r="J184" s="4">
        <f t="shared" si="8"/>
        <v>0</v>
      </c>
      <c r="K184" s="5"/>
      <c r="L184" s="8">
        <f t="shared" si="6"/>
        <v>-1749.9999999999982</v>
      </c>
    </row>
    <row r="185" spans="1:12" ht="20.25" hidden="1" customHeight="1">
      <c r="A185" s="1">
        <v>42817</v>
      </c>
      <c r="B185" s="2" t="s">
        <v>157</v>
      </c>
      <c r="C185" s="3">
        <v>800</v>
      </c>
      <c r="D185" s="2" t="s">
        <v>13</v>
      </c>
      <c r="E185" s="3">
        <v>16</v>
      </c>
      <c r="F185" s="2">
        <v>18</v>
      </c>
      <c r="G185" s="2" t="s">
        <v>12</v>
      </c>
      <c r="H185" s="2" t="s">
        <v>12</v>
      </c>
      <c r="I185" s="4">
        <f t="shared" si="7"/>
        <v>1600</v>
      </c>
      <c r="J185" s="4">
        <f t="shared" si="8"/>
        <v>0</v>
      </c>
      <c r="K185" s="5"/>
      <c r="L185" s="8">
        <f t="shared" si="6"/>
        <v>1600</v>
      </c>
    </row>
    <row r="186" spans="1:12" ht="20.25" hidden="1" customHeight="1">
      <c r="A186" s="1">
        <v>42816</v>
      </c>
      <c r="B186" s="2" t="s">
        <v>64</v>
      </c>
      <c r="C186" s="3">
        <v>5000</v>
      </c>
      <c r="D186" s="2" t="s">
        <v>13</v>
      </c>
      <c r="E186" s="3">
        <v>4</v>
      </c>
      <c r="F186" s="2">
        <v>3.7</v>
      </c>
      <c r="G186" s="2" t="s">
        <v>12</v>
      </c>
      <c r="H186" s="2" t="s">
        <v>12</v>
      </c>
      <c r="I186" s="4">
        <f t="shared" si="7"/>
        <v>-1499.9999999999991</v>
      </c>
      <c r="J186" s="4">
        <f t="shared" si="8"/>
        <v>0</v>
      </c>
      <c r="K186" s="5"/>
      <c r="L186" s="8">
        <f t="shared" si="6"/>
        <v>-1499.9999999999991</v>
      </c>
    </row>
    <row r="187" spans="1:12" ht="20.25" hidden="1" customHeight="1">
      <c r="A187" s="1">
        <v>42816</v>
      </c>
      <c r="B187" s="2" t="s">
        <v>63</v>
      </c>
      <c r="C187" s="3">
        <v>5000</v>
      </c>
      <c r="D187" s="2" t="s">
        <v>13</v>
      </c>
      <c r="E187" s="3">
        <v>4</v>
      </c>
      <c r="F187" s="2">
        <v>4.4000000000000004</v>
      </c>
      <c r="G187" s="2">
        <v>4.8</v>
      </c>
      <c r="H187" s="2" t="s">
        <v>12</v>
      </c>
      <c r="I187" s="4">
        <f t="shared" si="7"/>
        <v>2000.0000000000018</v>
      </c>
      <c r="J187" s="4">
        <f t="shared" si="8"/>
        <v>1999.9999999999973</v>
      </c>
      <c r="K187" s="5"/>
      <c r="L187" s="8">
        <f t="shared" si="6"/>
        <v>3999.9999999999991</v>
      </c>
    </row>
    <row r="188" spans="1:12" ht="20.25" hidden="1" customHeight="1">
      <c r="A188" s="1">
        <v>42815</v>
      </c>
      <c r="B188" s="2" t="s">
        <v>62</v>
      </c>
      <c r="C188" s="3">
        <v>2400</v>
      </c>
      <c r="D188" s="2" t="s">
        <v>13</v>
      </c>
      <c r="E188" s="3">
        <v>7.5</v>
      </c>
      <c r="F188" s="2">
        <v>8.3000000000000007</v>
      </c>
      <c r="G188" s="2">
        <v>9.5</v>
      </c>
      <c r="H188" s="2" t="s">
        <v>12</v>
      </c>
      <c r="I188" s="4">
        <f t="shared" si="7"/>
        <v>1920.0000000000018</v>
      </c>
      <c r="J188" s="4">
        <f t="shared" si="8"/>
        <v>2879.9999999999982</v>
      </c>
      <c r="K188" s="5"/>
      <c r="L188" s="8">
        <f t="shared" si="6"/>
        <v>4800</v>
      </c>
    </row>
    <row r="189" spans="1:12" ht="20.25" hidden="1" customHeight="1">
      <c r="A189" s="1">
        <v>42810</v>
      </c>
      <c r="B189" s="2" t="s">
        <v>61</v>
      </c>
      <c r="C189" s="3">
        <v>3000</v>
      </c>
      <c r="D189" s="2" t="s">
        <v>13</v>
      </c>
      <c r="E189" s="3">
        <v>10.199999999999999</v>
      </c>
      <c r="F189" s="2">
        <v>10.9</v>
      </c>
      <c r="G189" s="2">
        <v>11.8</v>
      </c>
      <c r="H189" s="2" t="s">
        <v>12</v>
      </c>
      <c r="I189" s="4">
        <f t="shared" si="7"/>
        <v>2100.0000000000032</v>
      </c>
      <c r="J189" s="4">
        <f t="shared" si="8"/>
        <v>2700.0000000000009</v>
      </c>
      <c r="K189" s="5"/>
      <c r="L189" s="8">
        <f t="shared" ref="L189:L221" si="9">(I189+J189+K189)</f>
        <v>4800.0000000000036</v>
      </c>
    </row>
    <row r="190" spans="1:12" ht="20.25" hidden="1" customHeight="1">
      <c r="A190" s="1">
        <v>42809</v>
      </c>
      <c r="B190" s="2" t="s">
        <v>46</v>
      </c>
      <c r="C190" s="3">
        <v>3500</v>
      </c>
      <c r="D190" s="2" t="s">
        <v>13</v>
      </c>
      <c r="E190" s="3">
        <v>5.6</v>
      </c>
      <c r="F190" s="2">
        <v>6.3</v>
      </c>
      <c r="G190" s="2">
        <v>7.2</v>
      </c>
      <c r="H190" s="2" t="s">
        <v>12</v>
      </c>
      <c r="I190" s="4">
        <f t="shared" si="7"/>
        <v>2450.0000000000005</v>
      </c>
      <c r="J190" s="4">
        <f t="shared" si="8"/>
        <v>3150.0000000000014</v>
      </c>
      <c r="K190" s="5"/>
      <c r="L190" s="8">
        <f t="shared" si="9"/>
        <v>5600.0000000000018</v>
      </c>
    </row>
    <row r="191" spans="1:12" ht="20.25" hidden="1" customHeight="1">
      <c r="A191" s="1">
        <v>42808</v>
      </c>
      <c r="B191" s="2" t="s">
        <v>60</v>
      </c>
      <c r="C191" s="3">
        <v>3000</v>
      </c>
      <c r="D191" s="2" t="s">
        <v>13</v>
      </c>
      <c r="E191" s="3">
        <v>4.3</v>
      </c>
      <c r="F191" s="2">
        <v>5</v>
      </c>
      <c r="G191" s="2">
        <v>5.8</v>
      </c>
      <c r="H191" s="2" t="s">
        <v>12</v>
      </c>
      <c r="I191" s="4">
        <f t="shared" si="7"/>
        <v>2100.0000000000005</v>
      </c>
      <c r="J191" s="4">
        <f t="shared" si="8"/>
        <v>2399.9999999999995</v>
      </c>
      <c r="K191" s="5"/>
      <c r="L191" s="8">
        <f t="shared" si="9"/>
        <v>4500</v>
      </c>
    </row>
    <row r="192" spans="1:12" ht="20.25" hidden="1" customHeight="1">
      <c r="A192" s="1">
        <v>42804</v>
      </c>
      <c r="B192" s="2" t="s">
        <v>158</v>
      </c>
      <c r="C192" s="3">
        <v>2000</v>
      </c>
      <c r="D192" s="2" t="s">
        <v>13</v>
      </c>
      <c r="E192" s="3">
        <v>11.5</v>
      </c>
      <c r="F192" s="2">
        <v>13.5</v>
      </c>
      <c r="G192" s="2">
        <v>15.5</v>
      </c>
      <c r="H192" s="2" t="s">
        <v>12</v>
      </c>
      <c r="I192" s="4">
        <f t="shared" si="7"/>
        <v>4000</v>
      </c>
      <c r="J192" s="4">
        <f t="shared" si="8"/>
        <v>4000</v>
      </c>
      <c r="K192" s="5"/>
      <c r="L192" s="8">
        <f t="shared" si="9"/>
        <v>8000</v>
      </c>
    </row>
    <row r="193" spans="1:12" ht="20.25" hidden="1" customHeight="1">
      <c r="A193" s="1">
        <v>42804</v>
      </c>
      <c r="B193" s="2" t="s">
        <v>59</v>
      </c>
      <c r="C193" s="3">
        <v>9000</v>
      </c>
      <c r="D193" s="2" t="s">
        <v>13</v>
      </c>
      <c r="E193" s="3">
        <v>3.6</v>
      </c>
      <c r="F193" s="2">
        <v>3.9</v>
      </c>
      <c r="G193" s="2">
        <v>4.4000000000000004</v>
      </c>
      <c r="H193" s="2" t="s">
        <v>12</v>
      </c>
      <c r="I193" s="4">
        <f t="shared" si="7"/>
        <v>2699.9999999999982</v>
      </c>
      <c r="J193" s="4">
        <f t="shared" si="8"/>
        <v>4500.0000000000036</v>
      </c>
      <c r="K193" s="5"/>
      <c r="L193" s="8">
        <f t="shared" si="9"/>
        <v>7200.0000000000018</v>
      </c>
    </row>
    <row r="194" spans="1:12" ht="20.25" hidden="1" customHeight="1">
      <c r="A194" s="1">
        <v>42803</v>
      </c>
      <c r="B194" s="2" t="s">
        <v>58</v>
      </c>
      <c r="C194" s="3">
        <v>4500</v>
      </c>
      <c r="D194" s="2" t="s">
        <v>13</v>
      </c>
      <c r="E194" s="3">
        <v>4.8</v>
      </c>
      <c r="F194" s="2">
        <v>5.2</v>
      </c>
      <c r="G194" s="2" t="s">
        <v>12</v>
      </c>
      <c r="H194" s="2" t="s">
        <v>12</v>
      </c>
      <c r="I194" s="4">
        <f t="shared" si="7"/>
        <v>1800.0000000000016</v>
      </c>
      <c r="J194" s="4">
        <f t="shared" si="8"/>
        <v>0</v>
      </c>
      <c r="K194" s="5"/>
      <c r="L194" s="8">
        <f t="shared" si="9"/>
        <v>1800.0000000000016</v>
      </c>
    </row>
    <row r="195" spans="1:12" ht="20.25" hidden="1" customHeight="1">
      <c r="A195" s="1">
        <v>42802</v>
      </c>
      <c r="B195" s="2" t="s">
        <v>57</v>
      </c>
      <c r="C195" s="3">
        <v>700</v>
      </c>
      <c r="D195" s="2" t="s">
        <v>13</v>
      </c>
      <c r="E195" s="3">
        <v>19.5</v>
      </c>
      <c r="F195" s="2">
        <v>22.5</v>
      </c>
      <c r="G195" s="2" t="s">
        <v>12</v>
      </c>
      <c r="H195" s="2" t="s">
        <v>12</v>
      </c>
      <c r="I195" s="4">
        <f t="shared" si="7"/>
        <v>2100</v>
      </c>
      <c r="J195" s="4">
        <f t="shared" si="8"/>
        <v>0</v>
      </c>
      <c r="K195" s="5"/>
      <c r="L195" s="8">
        <f t="shared" si="9"/>
        <v>2100</v>
      </c>
    </row>
    <row r="196" spans="1:12" ht="20.25" hidden="1" customHeight="1">
      <c r="A196" s="1">
        <v>42801</v>
      </c>
      <c r="B196" s="2" t="s">
        <v>56</v>
      </c>
      <c r="C196" s="3">
        <v>2400</v>
      </c>
      <c r="D196" s="2" t="s">
        <v>13</v>
      </c>
      <c r="E196" s="3">
        <v>6.5</v>
      </c>
      <c r="F196" s="2">
        <v>7.2</v>
      </c>
      <c r="G196" s="2" t="s">
        <v>12</v>
      </c>
      <c r="H196" s="2" t="s">
        <v>12</v>
      </c>
      <c r="I196" s="4">
        <f t="shared" si="7"/>
        <v>1680.0000000000005</v>
      </c>
      <c r="J196" s="4">
        <f t="shared" si="8"/>
        <v>0</v>
      </c>
      <c r="K196" s="5"/>
      <c r="L196" s="8">
        <f t="shared" si="9"/>
        <v>1680.0000000000005</v>
      </c>
    </row>
    <row r="197" spans="1:12" ht="20.25" hidden="1" customHeight="1">
      <c r="A197" s="1">
        <v>42797</v>
      </c>
      <c r="B197" s="2" t="s">
        <v>55</v>
      </c>
      <c r="C197" s="3">
        <v>7000</v>
      </c>
      <c r="D197" s="2" t="s">
        <v>13</v>
      </c>
      <c r="E197" s="3">
        <v>3.8</v>
      </c>
      <c r="F197" s="2">
        <v>4.0999999999999996</v>
      </c>
      <c r="G197" s="2" t="s">
        <v>12</v>
      </c>
      <c r="H197" s="2" t="s">
        <v>12</v>
      </c>
      <c r="I197" s="4">
        <f t="shared" si="7"/>
        <v>2099.9999999999986</v>
      </c>
      <c r="J197" s="4">
        <f t="shared" si="8"/>
        <v>0</v>
      </c>
      <c r="K197" s="5"/>
      <c r="L197" s="8">
        <f t="shared" si="9"/>
        <v>2099.9999999999986</v>
      </c>
    </row>
    <row r="198" spans="1:12" ht="20.25" hidden="1" customHeight="1">
      <c r="A198" s="1">
        <v>42796</v>
      </c>
      <c r="B198" s="2" t="s">
        <v>54</v>
      </c>
      <c r="C198" s="3">
        <v>2000</v>
      </c>
      <c r="D198" s="2" t="s">
        <v>13</v>
      </c>
      <c r="E198" s="3">
        <v>11.8</v>
      </c>
      <c r="F198" s="2">
        <v>13</v>
      </c>
      <c r="G198" s="2" t="s">
        <v>12</v>
      </c>
      <c r="H198" s="2" t="s">
        <v>12</v>
      </c>
      <c r="I198" s="4">
        <f t="shared" si="7"/>
        <v>2399.9999999999986</v>
      </c>
      <c r="J198" s="4">
        <f t="shared" si="8"/>
        <v>0</v>
      </c>
      <c r="K198" s="5"/>
      <c r="L198" s="8">
        <f t="shared" si="9"/>
        <v>2399.9999999999986</v>
      </c>
    </row>
    <row r="199" spans="1:12" ht="20.25" hidden="1" customHeight="1">
      <c r="A199" s="1">
        <v>42795</v>
      </c>
      <c r="B199" s="2" t="s">
        <v>53</v>
      </c>
      <c r="C199" s="3">
        <v>9000</v>
      </c>
      <c r="D199" s="2" t="s">
        <v>13</v>
      </c>
      <c r="E199" s="3">
        <v>2</v>
      </c>
      <c r="F199" s="2">
        <v>2.4</v>
      </c>
      <c r="G199" s="2" t="s">
        <v>12</v>
      </c>
      <c r="H199" s="2" t="s">
        <v>12</v>
      </c>
      <c r="I199" s="4">
        <f t="shared" si="7"/>
        <v>3599.9999999999991</v>
      </c>
      <c r="J199" s="4">
        <f t="shared" si="8"/>
        <v>0</v>
      </c>
      <c r="K199" s="5"/>
      <c r="L199" s="8">
        <f t="shared" si="9"/>
        <v>3599.9999999999991</v>
      </c>
    </row>
    <row r="200" spans="1:12" ht="20.25" hidden="1" customHeight="1">
      <c r="A200" s="1">
        <v>42794</v>
      </c>
      <c r="B200" s="2" t="s">
        <v>52</v>
      </c>
      <c r="C200" s="3">
        <v>7000</v>
      </c>
      <c r="D200" s="2" t="s">
        <v>13</v>
      </c>
      <c r="E200" s="3">
        <v>2.9</v>
      </c>
      <c r="F200" s="2">
        <v>3.2</v>
      </c>
      <c r="G200" s="2" t="s">
        <v>12</v>
      </c>
      <c r="H200" s="2" t="s">
        <v>12</v>
      </c>
      <c r="I200" s="4">
        <f t="shared" si="7"/>
        <v>2100.0000000000018</v>
      </c>
      <c r="J200" s="4">
        <f t="shared" si="8"/>
        <v>0</v>
      </c>
      <c r="K200" s="5"/>
      <c r="L200" s="8">
        <f t="shared" si="9"/>
        <v>2100.0000000000018</v>
      </c>
    </row>
    <row r="201" spans="1:12" ht="20.25" hidden="1" customHeight="1">
      <c r="A201" s="1">
        <v>42793</v>
      </c>
      <c r="B201" s="2" t="s">
        <v>51</v>
      </c>
      <c r="C201" s="3">
        <v>12000</v>
      </c>
      <c r="D201" s="2" t="s">
        <v>13</v>
      </c>
      <c r="E201" s="3">
        <v>1.2</v>
      </c>
      <c r="F201" s="2">
        <v>1.2</v>
      </c>
      <c r="G201" s="2" t="s">
        <v>12</v>
      </c>
      <c r="H201" s="2" t="s">
        <v>12</v>
      </c>
      <c r="I201" s="4">
        <f t="shared" si="7"/>
        <v>0</v>
      </c>
      <c r="J201" s="4">
        <f t="shared" si="8"/>
        <v>0</v>
      </c>
      <c r="K201" s="5"/>
      <c r="L201" s="8">
        <f t="shared" si="9"/>
        <v>0</v>
      </c>
    </row>
    <row r="202" spans="1:12" ht="20.25" hidden="1" customHeight="1">
      <c r="A202" s="1">
        <v>42789</v>
      </c>
      <c r="B202" s="2" t="s">
        <v>50</v>
      </c>
      <c r="C202" s="3">
        <v>200</v>
      </c>
      <c r="D202" s="2" t="s">
        <v>13</v>
      </c>
      <c r="E202" s="3">
        <v>46</v>
      </c>
      <c r="F202" s="2">
        <v>32</v>
      </c>
      <c r="G202" s="2" t="s">
        <v>12</v>
      </c>
      <c r="H202" s="2" t="s">
        <v>12</v>
      </c>
      <c r="I202" s="4">
        <f t="shared" si="7"/>
        <v>-2800</v>
      </c>
      <c r="J202" s="4">
        <f t="shared" si="8"/>
        <v>0</v>
      </c>
      <c r="K202" s="5"/>
      <c r="L202" s="8">
        <f t="shared" si="9"/>
        <v>-2800</v>
      </c>
    </row>
    <row r="203" spans="1:12" ht="20.25" hidden="1" customHeight="1">
      <c r="A203" s="1">
        <v>42789</v>
      </c>
      <c r="B203" s="2" t="s">
        <v>159</v>
      </c>
      <c r="C203" s="3">
        <v>3000</v>
      </c>
      <c r="D203" s="2" t="s">
        <v>13</v>
      </c>
      <c r="E203" s="3">
        <v>7.7</v>
      </c>
      <c r="F203" s="2">
        <v>8.5</v>
      </c>
      <c r="G203" s="2" t="s">
        <v>12</v>
      </c>
      <c r="H203" s="2" t="s">
        <v>12</v>
      </c>
      <c r="I203" s="4">
        <f t="shared" si="7"/>
        <v>2399.9999999999995</v>
      </c>
      <c r="J203" s="4">
        <f t="shared" si="8"/>
        <v>0</v>
      </c>
      <c r="K203" s="5"/>
      <c r="L203" s="8">
        <f t="shared" si="9"/>
        <v>2399.9999999999995</v>
      </c>
    </row>
    <row r="204" spans="1:12" ht="20.25" hidden="1" customHeight="1">
      <c r="A204" s="1">
        <v>42788</v>
      </c>
      <c r="B204" s="2" t="s">
        <v>49</v>
      </c>
      <c r="C204" s="3">
        <v>500</v>
      </c>
      <c r="D204" s="2" t="s">
        <v>13</v>
      </c>
      <c r="E204" s="3">
        <v>14.5</v>
      </c>
      <c r="F204" s="2">
        <v>8</v>
      </c>
      <c r="G204" s="2" t="s">
        <v>12</v>
      </c>
      <c r="H204" s="2" t="s">
        <v>12</v>
      </c>
      <c r="I204" s="4">
        <f t="shared" si="7"/>
        <v>-3250</v>
      </c>
      <c r="J204" s="4">
        <f t="shared" si="8"/>
        <v>0</v>
      </c>
      <c r="K204" s="5"/>
      <c r="L204" s="8">
        <f t="shared" si="9"/>
        <v>-3250</v>
      </c>
    </row>
    <row r="205" spans="1:12" ht="20.25" hidden="1" customHeight="1">
      <c r="A205" s="1">
        <v>42787</v>
      </c>
      <c r="B205" s="2" t="s">
        <v>48</v>
      </c>
      <c r="C205" s="3">
        <v>1200</v>
      </c>
      <c r="D205" s="2" t="s">
        <v>13</v>
      </c>
      <c r="E205" s="3">
        <v>12</v>
      </c>
      <c r="F205" s="2">
        <v>14</v>
      </c>
      <c r="G205" s="2">
        <v>17</v>
      </c>
      <c r="H205" s="2" t="s">
        <v>12</v>
      </c>
      <c r="I205" s="4">
        <f t="shared" si="7"/>
        <v>2400</v>
      </c>
      <c r="J205" s="4">
        <f t="shared" si="8"/>
        <v>3600</v>
      </c>
      <c r="K205" s="5"/>
      <c r="L205" s="8">
        <f t="shared" si="9"/>
        <v>6000</v>
      </c>
    </row>
    <row r="206" spans="1:12" ht="20.25" hidden="1" customHeight="1">
      <c r="A206" s="1">
        <v>42783</v>
      </c>
      <c r="B206" s="2" t="s">
        <v>47</v>
      </c>
      <c r="C206" s="3">
        <v>2000</v>
      </c>
      <c r="D206" s="2" t="s">
        <v>13</v>
      </c>
      <c r="E206" s="3">
        <v>9</v>
      </c>
      <c r="F206" s="2">
        <v>7</v>
      </c>
      <c r="G206" s="2" t="s">
        <v>12</v>
      </c>
      <c r="H206" s="2" t="s">
        <v>12</v>
      </c>
      <c r="I206" s="4">
        <f t="shared" si="7"/>
        <v>-4000</v>
      </c>
      <c r="J206" s="4">
        <f t="shared" si="8"/>
        <v>0</v>
      </c>
      <c r="K206" s="5"/>
      <c r="L206" s="8">
        <f t="shared" si="9"/>
        <v>-4000</v>
      </c>
    </row>
    <row r="207" spans="1:12" ht="20.25" hidden="1" customHeight="1">
      <c r="A207" s="1">
        <v>42783</v>
      </c>
      <c r="B207" s="2" t="s">
        <v>46</v>
      </c>
      <c r="C207" s="3">
        <v>3500</v>
      </c>
      <c r="D207" s="2" t="s">
        <v>13</v>
      </c>
      <c r="E207" s="3">
        <v>5.7</v>
      </c>
      <c r="F207" s="2">
        <v>6.2</v>
      </c>
      <c r="G207" s="2">
        <v>7.2</v>
      </c>
      <c r="H207" s="2" t="s">
        <v>12</v>
      </c>
      <c r="I207" s="4">
        <f t="shared" si="7"/>
        <v>1750</v>
      </c>
      <c r="J207" s="4">
        <f t="shared" si="8"/>
        <v>3500</v>
      </c>
      <c r="K207" s="5"/>
      <c r="L207" s="8">
        <f t="shared" si="9"/>
        <v>5250</v>
      </c>
    </row>
    <row r="208" spans="1:12" ht="20.25" hidden="1" customHeight="1">
      <c r="A208" s="1">
        <v>42780</v>
      </c>
      <c r="B208" s="2" t="s">
        <v>160</v>
      </c>
      <c r="C208" s="3">
        <v>7000</v>
      </c>
      <c r="D208" s="2" t="s">
        <v>13</v>
      </c>
      <c r="E208" s="3">
        <v>4.5</v>
      </c>
      <c r="F208" s="2">
        <v>4.9000000000000004</v>
      </c>
      <c r="G208" s="2">
        <v>5.5</v>
      </c>
      <c r="H208" s="2" t="s">
        <v>12</v>
      </c>
      <c r="I208" s="4">
        <f t="shared" si="7"/>
        <v>2800.0000000000023</v>
      </c>
      <c r="J208" s="4">
        <f t="shared" si="8"/>
        <v>4199.9999999999973</v>
      </c>
      <c r="K208" s="5"/>
      <c r="L208" s="8">
        <f t="shared" si="9"/>
        <v>7000</v>
      </c>
    </row>
    <row r="209" spans="1:12" ht="20.25" hidden="1" customHeight="1">
      <c r="A209" s="1">
        <v>42780</v>
      </c>
      <c r="B209" s="2" t="s">
        <v>45</v>
      </c>
      <c r="C209" s="3">
        <v>600</v>
      </c>
      <c r="D209" s="2" t="s">
        <v>13</v>
      </c>
      <c r="E209" s="3">
        <v>10</v>
      </c>
      <c r="F209" s="2">
        <v>13</v>
      </c>
      <c r="G209" s="2" t="s">
        <v>12</v>
      </c>
      <c r="H209" s="2" t="s">
        <v>12</v>
      </c>
      <c r="I209" s="4">
        <f t="shared" si="7"/>
        <v>1800</v>
      </c>
      <c r="J209" s="4">
        <f t="shared" si="8"/>
        <v>0</v>
      </c>
      <c r="K209" s="5"/>
      <c r="L209" s="8">
        <f t="shared" si="9"/>
        <v>1800</v>
      </c>
    </row>
    <row r="210" spans="1:12" ht="20.25" hidden="1" customHeight="1">
      <c r="A210" s="1">
        <v>42779</v>
      </c>
      <c r="B210" s="2" t="s">
        <v>44</v>
      </c>
      <c r="C210" s="3">
        <v>500</v>
      </c>
      <c r="D210" s="2" t="s">
        <v>13</v>
      </c>
      <c r="E210" s="3">
        <v>24</v>
      </c>
      <c r="F210" s="2">
        <v>28</v>
      </c>
      <c r="G210" s="2" t="s">
        <v>12</v>
      </c>
      <c r="H210" s="2" t="s">
        <v>12</v>
      </c>
      <c r="I210" s="4">
        <f t="shared" si="7"/>
        <v>2000</v>
      </c>
      <c r="J210" s="4">
        <f t="shared" si="8"/>
        <v>0</v>
      </c>
      <c r="K210" s="5"/>
      <c r="L210" s="8">
        <f t="shared" si="9"/>
        <v>2000</v>
      </c>
    </row>
    <row r="211" spans="1:12" ht="20.25" hidden="1" customHeight="1">
      <c r="A211" s="1">
        <v>42776</v>
      </c>
      <c r="B211" s="2" t="s">
        <v>38</v>
      </c>
      <c r="C211" s="3">
        <v>7000</v>
      </c>
      <c r="D211" s="2" t="s">
        <v>13</v>
      </c>
      <c r="E211" s="3">
        <v>2</v>
      </c>
      <c r="F211" s="2">
        <v>2.5</v>
      </c>
      <c r="G211" s="2" t="s">
        <v>12</v>
      </c>
      <c r="H211" s="2" t="s">
        <v>12</v>
      </c>
      <c r="I211" s="4">
        <f t="shared" si="7"/>
        <v>3500</v>
      </c>
      <c r="J211" s="4">
        <f t="shared" si="8"/>
        <v>0</v>
      </c>
      <c r="K211" s="5"/>
      <c r="L211" s="8">
        <f t="shared" si="9"/>
        <v>3500</v>
      </c>
    </row>
    <row r="212" spans="1:12" ht="20.25" hidden="1" customHeight="1">
      <c r="A212" s="1">
        <v>42775</v>
      </c>
      <c r="B212" s="2" t="s">
        <v>43</v>
      </c>
      <c r="C212" s="3">
        <v>700</v>
      </c>
      <c r="D212" s="2" t="s">
        <v>13</v>
      </c>
      <c r="E212" s="3">
        <v>17.5</v>
      </c>
      <c r="F212" s="2">
        <v>12.5</v>
      </c>
      <c r="G212" s="2" t="s">
        <v>12</v>
      </c>
      <c r="H212" s="2" t="s">
        <v>12</v>
      </c>
      <c r="I212" s="4">
        <f t="shared" si="7"/>
        <v>-3500</v>
      </c>
      <c r="J212" s="4">
        <f t="shared" si="8"/>
        <v>0</v>
      </c>
      <c r="K212" s="5"/>
      <c r="L212" s="8">
        <f t="shared" si="9"/>
        <v>-3500</v>
      </c>
    </row>
    <row r="213" spans="1:12" ht="20.25" hidden="1" customHeight="1">
      <c r="A213" s="1">
        <v>42775</v>
      </c>
      <c r="B213" s="2" t="s">
        <v>42</v>
      </c>
      <c r="C213" s="3">
        <v>3000</v>
      </c>
      <c r="D213" s="2" t="s">
        <v>13</v>
      </c>
      <c r="E213" s="3">
        <v>4.4000000000000004</v>
      </c>
      <c r="F213" s="2">
        <v>3.2</v>
      </c>
      <c r="G213" s="2" t="s">
        <v>12</v>
      </c>
      <c r="H213" s="2" t="s">
        <v>12</v>
      </c>
      <c r="I213" s="4">
        <f t="shared" si="7"/>
        <v>-3600.0000000000005</v>
      </c>
      <c r="J213" s="4">
        <f t="shared" si="8"/>
        <v>0</v>
      </c>
      <c r="K213" s="5"/>
      <c r="L213" s="8">
        <f t="shared" si="9"/>
        <v>-3600.0000000000005</v>
      </c>
    </row>
    <row r="214" spans="1:12" ht="20.25" hidden="1" customHeight="1">
      <c r="A214" s="1">
        <v>42774</v>
      </c>
      <c r="B214" s="2" t="s">
        <v>41</v>
      </c>
      <c r="C214" s="3">
        <v>2000</v>
      </c>
      <c r="D214" s="2" t="s">
        <v>13</v>
      </c>
      <c r="E214" s="3">
        <v>10.8</v>
      </c>
      <c r="F214" s="2">
        <v>9</v>
      </c>
      <c r="G214" s="2" t="s">
        <v>12</v>
      </c>
      <c r="H214" s="2" t="s">
        <v>12</v>
      </c>
      <c r="I214" s="4">
        <f t="shared" si="7"/>
        <v>-3600.0000000000014</v>
      </c>
      <c r="J214" s="4">
        <f t="shared" si="8"/>
        <v>0</v>
      </c>
      <c r="K214" s="5"/>
      <c r="L214" s="8">
        <f t="shared" si="9"/>
        <v>-3600.0000000000014</v>
      </c>
    </row>
    <row r="215" spans="1:12" ht="20.25" hidden="1" customHeight="1">
      <c r="A215" s="1">
        <v>42772</v>
      </c>
      <c r="B215" s="2" t="s">
        <v>40</v>
      </c>
      <c r="C215" s="3">
        <v>7000</v>
      </c>
      <c r="D215" s="2" t="s">
        <v>13</v>
      </c>
      <c r="E215" s="3">
        <v>3.1</v>
      </c>
      <c r="F215" s="2">
        <v>2.4</v>
      </c>
      <c r="G215" s="2" t="s">
        <v>12</v>
      </c>
      <c r="H215" s="2" t="s">
        <v>12</v>
      </c>
      <c r="I215" s="4">
        <f t="shared" si="7"/>
        <v>-4900.0000000000009</v>
      </c>
      <c r="J215" s="4">
        <f t="shared" si="8"/>
        <v>0</v>
      </c>
      <c r="K215" s="5"/>
      <c r="L215" s="8">
        <f t="shared" si="9"/>
        <v>-4900.0000000000009</v>
      </c>
    </row>
    <row r="216" spans="1:12" ht="20.25" hidden="1" customHeight="1">
      <c r="A216" s="1">
        <v>42769</v>
      </c>
      <c r="B216" s="2" t="s">
        <v>39</v>
      </c>
      <c r="C216" s="3">
        <v>3000</v>
      </c>
      <c r="D216" s="2" t="s">
        <v>13</v>
      </c>
      <c r="E216" s="3">
        <v>5.7</v>
      </c>
      <c r="F216" s="2">
        <v>6.3</v>
      </c>
      <c r="G216" s="2">
        <v>7.2</v>
      </c>
      <c r="H216" s="2" t="s">
        <v>12</v>
      </c>
      <c r="I216" s="4">
        <f t="shared" si="7"/>
        <v>1799.9999999999989</v>
      </c>
      <c r="J216" s="4">
        <f t="shared" si="8"/>
        <v>2700.0000000000009</v>
      </c>
      <c r="K216" s="5"/>
      <c r="L216" s="8">
        <f t="shared" si="9"/>
        <v>4500</v>
      </c>
    </row>
    <row r="217" spans="1:12" ht="20.25" hidden="1" customHeight="1">
      <c r="A217" s="1">
        <v>42769</v>
      </c>
      <c r="B217" s="2" t="s">
        <v>161</v>
      </c>
      <c r="C217" s="3">
        <v>2400</v>
      </c>
      <c r="D217" s="2" t="s">
        <v>13</v>
      </c>
      <c r="E217" s="3">
        <v>5</v>
      </c>
      <c r="F217" s="2">
        <v>5.5</v>
      </c>
      <c r="G217" s="2" t="s">
        <v>12</v>
      </c>
      <c r="H217" s="2" t="s">
        <v>12</v>
      </c>
      <c r="I217" s="4">
        <f t="shared" si="7"/>
        <v>1200</v>
      </c>
      <c r="J217" s="4">
        <f t="shared" si="8"/>
        <v>0</v>
      </c>
      <c r="K217" s="5"/>
      <c r="L217" s="8">
        <f t="shared" si="9"/>
        <v>1200</v>
      </c>
    </row>
    <row r="218" spans="1:12" ht="20.25" hidden="1" customHeight="1">
      <c r="A218" s="1">
        <v>42768</v>
      </c>
      <c r="B218" s="2" t="s">
        <v>38</v>
      </c>
      <c r="C218" s="3">
        <v>2000</v>
      </c>
      <c r="D218" s="2" t="s">
        <v>13</v>
      </c>
      <c r="E218" s="3">
        <v>11.4</v>
      </c>
      <c r="F218" s="2">
        <v>12.4</v>
      </c>
      <c r="G218" s="2">
        <v>14</v>
      </c>
      <c r="H218" s="2" t="s">
        <v>12</v>
      </c>
      <c r="I218" s="4">
        <f t="shared" si="7"/>
        <v>2000</v>
      </c>
      <c r="J218" s="4">
        <f t="shared" si="8"/>
        <v>3199.9999999999991</v>
      </c>
      <c r="K218" s="5"/>
      <c r="L218" s="8">
        <f t="shared" si="9"/>
        <v>5199.9999999999991</v>
      </c>
    </row>
    <row r="219" spans="1:12" ht="20.25" hidden="1" customHeight="1">
      <c r="A219" s="1">
        <v>42768</v>
      </c>
      <c r="B219" s="2" t="s">
        <v>162</v>
      </c>
      <c r="C219" s="3">
        <v>5000</v>
      </c>
      <c r="D219" s="2" t="s">
        <v>13</v>
      </c>
      <c r="E219" s="3">
        <v>4.8</v>
      </c>
      <c r="F219" s="2">
        <v>5.4</v>
      </c>
      <c r="G219" s="2" t="s">
        <v>12</v>
      </c>
      <c r="H219" s="2" t="s">
        <v>12</v>
      </c>
      <c r="I219" s="4">
        <f t="shared" si="7"/>
        <v>3000.0000000000027</v>
      </c>
      <c r="J219" s="4">
        <f t="shared" si="8"/>
        <v>0</v>
      </c>
      <c r="K219" s="5"/>
      <c r="L219" s="8">
        <f t="shared" si="9"/>
        <v>3000.0000000000027</v>
      </c>
    </row>
    <row r="220" spans="1:12" ht="20.25" hidden="1" customHeight="1">
      <c r="A220" s="1">
        <v>42767</v>
      </c>
      <c r="B220" s="2" t="s">
        <v>37</v>
      </c>
      <c r="C220" s="3">
        <v>8000</v>
      </c>
      <c r="D220" s="2" t="s">
        <v>13</v>
      </c>
      <c r="E220" s="3">
        <v>3.3</v>
      </c>
      <c r="F220" s="2">
        <v>3.7</v>
      </c>
      <c r="G220" s="2">
        <v>4.2</v>
      </c>
      <c r="H220" s="2" t="s">
        <v>12</v>
      </c>
      <c r="I220" s="4">
        <f t="shared" si="7"/>
        <v>3200.0000000000027</v>
      </c>
      <c r="J220" s="4">
        <f t="shared" si="8"/>
        <v>4000</v>
      </c>
      <c r="K220" s="5"/>
      <c r="L220" s="8">
        <f t="shared" si="9"/>
        <v>7200.0000000000027</v>
      </c>
    </row>
    <row r="221" spans="1:12" ht="20.25" hidden="1" customHeight="1">
      <c r="A221" s="1">
        <v>42767</v>
      </c>
      <c r="B221" s="2" t="s">
        <v>163</v>
      </c>
      <c r="C221" s="3">
        <v>600</v>
      </c>
      <c r="D221" s="2" t="s">
        <v>13</v>
      </c>
      <c r="E221" s="3">
        <v>27</v>
      </c>
      <c r="F221" s="2">
        <v>31</v>
      </c>
      <c r="G221" s="2">
        <v>38</v>
      </c>
      <c r="H221" s="2" t="s">
        <v>12</v>
      </c>
      <c r="I221" s="4">
        <f t="shared" si="7"/>
        <v>2400</v>
      </c>
      <c r="J221" s="4">
        <f t="shared" si="8"/>
        <v>4200</v>
      </c>
      <c r="K221" s="5"/>
      <c r="L221" s="8">
        <f t="shared" si="9"/>
        <v>6600</v>
      </c>
    </row>
    <row r="222" spans="1:12" ht="20.25" hidden="1" customHeight="1">
      <c r="A222" s="1"/>
      <c r="B222" s="2"/>
      <c r="C222" s="3"/>
      <c r="D222" s="2"/>
      <c r="E222" s="3"/>
      <c r="F222" s="2"/>
      <c r="G222" s="2"/>
      <c r="H222" s="2"/>
      <c r="I222" s="4"/>
      <c r="J222" s="4"/>
      <c r="K222" s="5"/>
      <c r="L222" s="8"/>
    </row>
    <row r="223" spans="1:12" ht="20.25" hidden="1" customHeight="1">
      <c r="A223" s="1"/>
      <c r="B223" s="2"/>
      <c r="C223" s="3"/>
      <c r="D223" s="2"/>
      <c r="E223" s="3"/>
      <c r="F223" s="2"/>
      <c r="G223" s="2"/>
      <c r="H223" s="2"/>
      <c r="I223" s="4"/>
      <c r="J223" s="4"/>
      <c r="K223" s="5"/>
      <c r="L223" s="8"/>
    </row>
    <row r="224" spans="1:12" ht="20.25" hidden="1" customHeight="1">
      <c r="A224" s="1"/>
      <c r="B224" s="2"/>
      <c r="C224" s="3"/>
      <c r="D224" s="2"/>
      <c r="E224" s="3"/>
      <c r="F224" s="2"/>
      <c r="G224" s="2"/>
      <c r="H224" s="2"/>
      <c r="I224" s="4"/>
      <c r="J224" s="4"/>
      <c r="K224" s="5"/>
      <c r="L224" s="8"/>
    </row>
    <row r="225" spans="1:12" ht="20.25" hidden="1" customHeight="1">
      <c r="A225" s="1"/>
      <c r="B225" s="2"/>
      <c r="C225" s="3"/>
      <c r="D225" s="2"/>
      <c r="E225" s="3"/>
      <c r="F225" s="2"/>
      <c r="G225" s="2"/>
      <c r="H225" s="2"/>
      <c r="I225" s="4"/>
      <c r="J225" s="4"/>
      <c r="K225" s="5"/>
      <c r="L225" s="8"/>
    </row>
    <row r="226" spans="1:12" ht="20.25" hidden="1" customHeight="1">
      <c r="A226" s="1"/>
      <c r="B226" s="2"/>
      <c r="C226" s="3"/>
      <c r="D226" s="2"/>
      <c r="E226" s="3"/>
      <c r="F226" s="2"/>
      <c r="G226" s="2"/>
      <c r="H226" s="2"/>
      <c r="I226" s="4"/>
      <c r="J226" s="4"/>
      <c r="K226" s="5"/>
      <c r="L226" s="8"/>
    </row>
    <row r="227" spans="1:12" ht="20.25" hidden="1" customHeight="1">
      <c r="A227" s="1"/>
      <c r="B227" s="2"/>
      <c r="C227" s="3"/>
      <c r="D227" s="2"/>
      <c r="E227" s="3"/>
      <c r="F227" s="2"/>
      <c r="G227" s="2"/>
      <c r="H227" s="2"/>
      <c r="I227" s="4"/>
      <c r="J227" s="4"/>
      <c r="K227" s="5"/>
      <c r="L227" s="8"/>
    </row>
    <row r="228" spans="1:12" ht="20.25" hidden="1" customHeight="1">
      <c r="A228" s="1"/>
      <c r="B228" s="2"/>
      <c r="C228" s="3"/>
      <c r="D228" s="2"/>
      <c r="E228" s="3"/>
      <c r="F228" s="2"/>
      <c r="G228" s="2"/>
      <c r="H228" s="2"/>
      <c r="I228" s="4"/>
      <c r="J228" s="4"/>
      <c r="K228" s="5"/>
      <c r="L228" s="8"/>
    </row>
    <row r="229" spans="1:12" ht="20.25" hidden="1" customHeight="1">
      <c r="A229" s="1"/>
      <c r="B229" s="2"/>
      <c r="C229" s="3"/>
      <c r="D229" s="2"/>
      <c r="E229" s="3"/>
      <c r="F229" s="2"/>
      <c r="G229" s="2"/>
      <c r="H229" s="2"/>
      <c r="I229" s="4"/>
      <c r="J229" s="4"/>
      <c r="K229" s="5"/>
      <c r="L229" s="8"/>
    </row>
    <row r="230" spans="1:12" ht="20.25" hidden="1" customHeight="1">
      <c r="A230" s="1"/>
      <c r="B230" s="2"/>
      <c r="C230" s="3"/>
      <c r="D230" s="2"/>
      <c r="E230" s="3"/>
      <c r="F230" s="2"/>
      <c r="G230" s="2"/>
      <c r="H230" s="2"/>
      <c r="I230" s="4"/>
      <c r="J230" s="4"/>
      <c r="K230" s="5"/>
      <c r="L230" s="8"/>
    </row>
    <row r="231" spans="1:12" ht="20.25" hidden="1" customHeight="1">
      <c r="A231" s="1"/>
      <c r="B231" s="2"/>
      <c r="C231" s="3"/>
      <c r="D231" s="2"/>
      <c r="E231" s="3"/>
      <c r="F231" s="2"/>
      <c r="G231" s="2"/>
      <c r="H231" s="2"/>
      <c r="I231" s="4"/>
      <c r="J231" s="4"/>
      <c r="K231" s="5"/>
      <c r="L231" s="8"/>
    </row>
    <row r="232" spans="1:12" ht="20.25" hidden="1" customHeight="1">
      <c r="A232" s="1"/>
      <c r="B232" s="2"/>
      <c r="C232" s="3"/>
      <c r="D232" s="2"/>
      <c r="E232" s="3"/>
      <c r="F232" s="2"/>
      <c r="G232" s="2"/>
      <c r="H232" s="2"/>
      <c r="I232" s="4"/>
      <c r="J232" s="4"/>
      <c r="K232" s="5"/>
      <c r="L232" s="8"/>
    </row>
    <row r="233" spans="1:12" ht="20.25" hidden="1" customHeight="1">
      <c r="A233" s="1"/>
      <c r="B233" s="2"/>
      <c r="C233" s="3"/>
      <c r="D233" s="2"/>
      <c r="E233" s="3"/>
      <c r="F233" s="2"/>
      <c r="G233" s="2"/>
      <c r="H233" s="2"/>
      <c r="I233" s="4"/>
      <c r="J233" s="4"/>
      <c r="K233" s="5"/>
      <c r="L233" s="8"/>
    </row>
    <row r="234" spans="1:12" ht="20.25" hidden="1" customHeight="1">
      <c r="A234" s="1"/>
      <c r="B234" s="2"/>
      <c r="C234" s="3"/>
      <c r="D234" s="2"/>
      <c r="E234" s="3"/>
      <c r="F234" s="2"/>
      <c r="G234" s="2"/>
      <c r="H234" s="2"/>
      <c r="I234" s="4"/>
      <c r="J234" s="4"/>
      <c r="K234" s="5"/>
      <c r="L234" s="8"/>
    </row>
    <row r="235" spans="1:12" ht="20.25" hidden="1" customHeight="1">
      <c r="A235" s="1"/>
      <c r="B235" s="2"/>
      <c r="C235" s="3"/>
      <c r="D235" s="2"/>
      <c r="E235" s="3"/>
      <c r="F235" s="2"/>
      <c r="G235" s="2"/>
      <c r="H235" s="2"/>
      <c r="I235" s="4"/>
      <c r="J235" s="4"/>
      <c r="K235" s="5"/>
      <c r="L235" s="8"/>
    </row>
    <row r="236" spans="1:12" ht="20.25" hidden="1" customHeight="1">
      <c r="A236" s="1"/>
      <c r="B236" s="2"/>
      <c r="C236" s="3"/>
      <c r="D236" s="2"/>
      <c r="E236" s="3"/>
      <c r="F236" s="2"/>
      <c r="G236" s="2"/>
      <c r="H236" s="2"/>
      <c r="I236" s="4"/>
      <c r="J236" s="4"/>
      <c r="K236" s="5"/>
      <c r="L236" s="8"/>
    </row>
    <row r="237" spans="1:12" ht="20.25" hidden="1" customHeight="1">
      <c r="A237" s="1"/>
      <c r="B237" s="2"/>
      <c r="C237" s="3"/>
      <c r="D237" s="2"/>
      <c r="E237" s="3"/>
      <c r="F237" s="2"/>
      <c r="G237" s="2"/>
      <c r="H237" s="2"/>
      <c r="I237" s="4"/>
      <c r="J237" s="4"/>
      <c r="K237" s="5"/>
      <c r="L237" s="8"/>
    </row>
    <row r="238" spans="1:12" ht="20.25" hidden="1" customHeight="1">
      <c r="A238" s="1"/>
      <c r="B238" s="2"/>
      <c r="C238" s="3"/>
      <c r="D238" s="2"/>
      <c r="E238" s="3"/>
      <c r="F238" s="2"/>
      <c r="G238" s="2"/>
      <c r="H238" s="2"/>
      <c r="I238" s="4"/>
      <c r="J238" s="4"/>
      <c r="K238" s="5"/>
      <c r="L238" s="8"/>
    </row>
    <row r="239" spans="1:12" ht="20.25" hidden="1" customHeight="1">
      <c r="A239" s="1"/>
      <c r="B239" s="2"/>
      <c r="C239" s="3"/>
      <c r="D239" s="2"/>
      <c r="E239" s="3"/>
      <c r="F239" s="2"/>
      <c r="G239" s="2"/>
      <c r="H239" s="2"/>
      <c r="I239" s="4"/>
      <c r="J239" s="4"/>
      <c r="K239" s="5"/>
      <c r="L239" s="8"/>
    </row>
    <row r="240" spans="1:12" ht="20.25" hidden="1" customHeight="1">
      <c r="A240" s="1"/>
      <c r="B240" s="2"/>
      <c r="C240" s="3"/>
      <c r="D240" s="2"/>
      <c r="E240" s="3"/>
      <c r="F240" s="2"/>
      <c r="G240" s="2"/>
      <c r="H240" s="2"/>
      <c r="I240" s="4"/>
      <c r="J240" s="4"/>
      <c r="K240" s="5"/>
      <c r="L240" s="8"/>
    </row>
    <row r="241" spans="1:12" ht="20.25" hidden="1" customHeight="1">
      <c r="A241" s="1"/>
      <c r="B241" s="2"/>
      <c r="C241" s="3"/>
      <c r="D241" s="2"/>
      <c r="E241" s="3"/>
      <c r="F241" s="2"/>
      <c r="G241" s="2"/>
      <c r="H241" s="2"/>
      <c r="I241" s="4"/>
      <c r="J241" s="4"/>
      <c r="K241" s="5"/>
      <c r="L241" s="8"/>
    </row>
    <row r="242" spans="1:12" ht="20.25" hidden="1" customHeight="1">
      <c r="A242" s="1"/>
      <c r="B242" s="2"/>
      <c r="C242" s="3"/>
      <c r="D242" s="2"/>
      <c r="E242" s="3"/>
      <c r="F242" s="2"/>
      <c r="G242" s="2"/>
      <c r="H242" s="2"/>
      <c r="I242" s="4"/>
      <c r="J242" s="4"/>
      <c r="K242" s="5"/>
      <c r="L242" s="8"/>
    </row>
    <row r="243" spans="1:12" ht="20.25" hidden="1" customHeight="1">
      <c r="A243" s="1"/>
      <c r="B243" s="2"/>
      <c r="C243" s="3"/>
      <c r="D243" s="2"/>
      <c r="E243" s="3"/>
      <c r="F243" s="2"/>
      <c r="G243" s="2"/>
      <c r="H243" s="2"/>
      <c r="I243" s="4"/>
      <c r="J243" s="4"/>
      <c r="K243" s="5"/>
      <c r="L243" s="8"/>
    </row>
    <row r="244" spans="1:12" ht="20.25" hidden="1" customHeight="1">
      <c r="A244" s="1"/>
      <c r="B244" s="2"/>
      <c r="C244" s="3"/>
      <c r="D244" s="2"/>
      <c r="E244" s="3"/>
      <c r="F244" s="2"/>
      <c r="G244" s="2"/>
      <c r="H244" s="2"/>
      <c r="I244" s="4"/>
      <c r="J244" s="4"/>
      <c r="K244" s="5"/>
      <c r="L244" s="8"/>
    </row>
    <row r="245" spans="1:12" ht="20.25" hidden="1" customHeight="1">
      <c r="A245" s="1">
        <v>42703</v>
      </c>
      <c r="B245" s="2" t="s">
        <v>36</v>
      </c>
      <c r="C245" s="3">
        <v>6000</v>
      </c>
      <c r="D245" s="2" t="s">
        <v>13</v>
      </c>
      <c r="E245" s="3">
        <v>2.9</v>
      </c>
      <c r="F245" s="2">
        <v>3.2</v>
      </c>
      <c r="G245" s="2" t="s">
        <v>12</v>
      </c>
      <c r="H245" s="2"/>
      <c r="I245" s="4">
        <f t="shared" ref="I245:I267" si="10">IF(D245="SHORT", E245-F245, F245-E245)*C245</f>
        <v>1800.0000000000016</v>
      </c>
      <c r="J245" s="4">
        <f t="shared" ref="J245:J267" si="11">IF(D245="SHORT",IF(G245="-","0",F245-G245),IF(D245="LONG",IF(G245="-","0",G245-F245)))*C245</f>
        <v>0</v>
      </c>
      <c r="K245" s="5"/>
      <c r="L245" s="8">
        <f t="shared" ref="L245:L267" si="12">(I245+J245+K245)</f>
        <v>1800.0000000000016</v>
      </c>
    </row>
    <row r="246" spans="1:12" ht="20.25" hidden="1" customHeight="1">
      <c r="A246" s="1">
        <v>42702</v>
      </c>
      <c r="B246" s="2" t="s">
        <v>35</v>
      </c>
      <c r="C246" s="3">
        <v>600</v>
      </c>
      <c r="D246" s="2" t="s">
        <v>13</v>
      </c>
      <c r="E246" s="3">
        <v>19.5</v>
      </c>
      <c r="F246" s="2">
        <v>15</v>
      </c>
      <c r="G246" s="2" t="s">
        <v>12</v>
      </c>
      <c r="H246" s="2"/>
      <c r="I246" s="4">
        <f t="shared" si="10"/>
        <v>-2700</v>
      </c>
      <c r="J246" s="4">
        <f t="shared" si="11"/>
        <v>0</v>
      </c>
      <c r="K246" s="5"/>
      <c r="L246" s="8">
        <f t="shared" si="12"/>
        <v>-2700</v>
      </c>
    </row>
    <row r="247" spans="1:12" ht="20.25" hidden="1" customHeight="1">
      <c r="A247" s="1">
        <v>42698</v>
      </c>
      <c r="B247" s="2" t="s">
        <v>34</v>
      </c>
      <c r="C247" s="3">
        <v>3000</v>
      </c>
      <c r="D247" s="2" t="s">
        <v>13</v>
      </c>
      <c r="E247" s="3">
        <v>3.4</v>
      </c>
      <c r="F247" s="2">
        <v>4</v>
      </c>
      <c r="G247" s="2">
        <v>4.8</v>
      </c>
      <c r="H247" s="2"/>
      <c r="I247" s="4">
        <f t="shared" si="10"/>
        <v>1800.0000000000002</v>
      </c>
      <c r="J247" s="4">
        <f t="shared" si="11"/>
        <v>2399.9999999999995</v>
      </c>
      <c r="K247" s="5"/>
      <c r="L247" s="8">
        <f t="shared" si="12"/>
        <v>4200</v>
      </c>
    </row>
    <row r="248" spans="1:12" ht="20.25" hidden="1" customHeight="1">
      <c r="A248" s="1">
        <v>42697</v>
      </c>
      <c r="B248" s="2" t="s">
        <v>33</v>
      </c>
      <c r="C248" s="3">
        <v>600</v>
      </c>
      <c r="D248" s="2" t="s">
        <v>13</v>
      </c>
      <c r="E248" s="3">
        <v>24</v>
      </c>
      <c r="F248" s="2">
        <v>20</v>
      </c>
      <c r="G248" s="2" t="s">
        <v>12</v>
      </c>
      <c r="H248" s="2"/>
      <c r="I248" s="4">
        <f t="shared" si="10"/>
        <v>-2400</v>
      </c>
      <c r="J248" s="4">
        <f t="shared" si="11"/>
        <v>0</v>
      </c>
      <c r="K248" s="5"/>
      <c r="L248" s="8">
        <f t="shared" si="12"/>
        <v>-2400</v>
      </c>
    </row>
    <row r="249" spans="1:12" ht="20.25" hidden="1" customHeight="1">
      <c r="A249" s="1">
        <v>42696</v>
      </c>
      <c r="B249" s="2" t="s">
        <v>32</v>
      </c>
      <c r="C249" s="3">
        <v>2500</v>
      </c>
      <c r="D249" s="2" t="s">
        <v>13</v>
      </c>
      <c r="E249" s="3">
        <v>4</v>
      </c>
      <c r="F249" s="2">
        <v>4.7</v>
      </c>
      <c r="G249" s="2" t="s">
        <v>12</v>
      </c>
      <c r="H249" s="2"/>
      <c r="I249" s="4">
        <f t="shared" si="10"/>
        <v>1750.0000000000005</v>
      </c>
      <c r="J249" s="4">
        <f t="shared" si="11"/>
        <v>0</v>
      </c>
      <c r="K249" s="5"/>
      <c r="L249" s="8">
        <f t="shared" si="12"/>
        <v>1750.0000000000005</v>
      </c>
    </row>
    <row r="250" spans="1:12" ht="20.25" hidden="1" customHeight="1">
      <c r="A250" s="1">
        <v>42695</v>
      </c>
      <c r="B250" s="2" t="s">
        <v>30</v>
      </c>
      <c r="C250" s="3">
        <v>2000</v>
      </c>
      <c r="D250" s="2" t="s">
        <v>13</v>
      </c>
      <c r="E250" s="3">
        <v>4.4000000000000004</v>
      </c>
      <c r="F250" s="2">
        <v>5.2</v>
      </c>
      <c r="G250" s="2">
        <v>6.2</v>
      </c>
      <c r="H250" s="2"/>
      <c r="I250" s="4">
        <f t="shared" si="10"/>
        <v>1599.9999999999995</v>
      </c>
      <c r="J250" s="4">
        <f t="shared" si="11"/>
        <v>2000</v>
      </c>
      <c r="K250" s="5"/>
      <c r="L250" s="8">
        <f t="shared" si="12"/>
        <v>3599.9999999999995</v>
      </c>
    </row>
    <row r="251" spans="1:12" ht="20.25" hidden="1" customHeight="1">
      <c r="A251" s="1">
        <v>42695</v>
      </c>
      <c r="B251" s="2" t="s">
        <v>31</v>
      </c>
      <c r="C251" s="3">
        <v>1500</v>
      </c>
      <c r="D251" s="2" t="s">
        <v>13</v>
      </c>
      <c r="E251" s="3">
        <v>10.6</v>
      </c>
      <c r="F251" s="2">
        <v>12</v>
      </c>
      <c r="G251" s="2" t="s">
        <v>12</v>
      </c>
      <c r="H251" s="2"/>
      <c r="I251" s="4">
        <f t="shared" si="10"/>
        <v>2100.0000000000005</v>
      </c>
      <c r="J251" s="4">
        <f t="shared" si="11"/>
        <v>0</v>
      </c>
      <c r="K251" s="5"/>
      <c r="L251" s="8">
        <f t="shared" si="12"/>
        <v>2100.0000000000005</v>
      </c>
    </row>
    <row r="252" spans="1:12" ht="20.25" hidden="1" customHeight="1">
      <c r="A252" s="1">
        <v>42692</v>
      </c>
      <c r="B252" s="2" t="s">
        <v>29</v>
      </c>
      <c r="C252" s="3">
        <v>7000</v>
      </c>
      <c r="D252" s="2" t="s">
        <v>13</v>
      </c>
      <c r="E252" s="3">
        <v>2</v>
      </c>
      <c r="F252" s="2">
        <v>2.2999999999999998</v>
      </c>
      <c r="G252" s="2" t="s">
        <v>12</v>
      </c>
      <c r="H252" s="2"/>
      <c r="I252" s="4">
        <f t="shared" si="10"/>
        <v>2099.9999999999986</v>
      </c>
      <c r="J252" s="4">
        <f t="shared" si="11"/>
        <v>0</v>
      </c>
      <c r="K252" s="5"/>
      <c r="L252" s="8">
        <f t="shared" si="12"/>
        <v>2099.9999999999986</v>
      </c>
    </row>
    <row r="253" spans="1:12" ht="20.25" hidden="1" customHeight="1">
      <c r="A253" s="1">
        <v>42691</v>
      </c>
      <c r="B253" s="2" t="s">
        <v>28</v>
      </c>
      <c r="C253" s="3">
        <v>7000</v>
      </c>
      <c r="D253" s="2" t="s">
        <v>13</v>
      </c>
      <c r="E253" s="3">
        <v>5.2</v>
      </c>
      <c r="F253" s="2">
        <v>5.5</v>
      </c>
      <c r="G253" s="2" t="s">
        <v>12</v>
      </c>
      <c r="H253" s="2"/>
      <c r="I253" s="4">
        <f t="shared" si="10"/>
        <v>2099.9999999999986</v>
      </c>
      <c r="J253" s="4">
        <f t="shared" si="11"/>
        <v>0</v>
      </c>
      <c r="K253" s="5"/>
      <c r="L253" s="8">
        <f t="shared" si="12"/>
        <v>2099.9999999999986</v>
      </c>
    </row>
    <row r="254" spans="1:12" ht="20.25" hidden="1" customHeight="1">
      <c r="A254" s="1">
        <v>42691</v>
      </c>
      <c r="B254" s="2" t="s">
        <v>27</v>
      </c>
      <c r="C254" s="3">
        <v>500</v>
      </c>
      <c r="D254" s="2" t="s">
        <v>13</v>
      </c>
      <c r="E254" s="3">
        <v>24</v>
      </c>
      <c r="F254" s="2">
        <v>27</v>
      </c>
      <c r="G254" s="2" t="s">
        <v>12</v>
      </c>
      <c r="H254" s="2"/>
      <c r="I254" s="4">
        <f t="shared" si="10"/>
        <v>1500</v>
      </c>
      <c r="J254" s="4">
        <f t="shared" si="11"/>
        <v>0</v>
      </c>
      <c r="K254" s="5"/>
      <c r="L254" s="8">
        <f t="shared" si="12"/>
        <v>1500</v>
      </c>
    </row>
    <row r="255" spans="1:12" ht="20.25" hidden="1" customHeight="1">
      <c r="A255" s="1">
        <v>42690</v>
      </c>
      <c r="B255" s="2" t="s">
        <v>26</v>
      </c>
      <c r="C255" s="3">
        <v>600</v>
      </c>
      <c r="D255" s="2" t="s">
        <v>13</v>
      </c>
      <c r="E255" s="3">
        <v>30</v>
      </c>
      <c r="F255" s="2">
        <v>33</v>
      </c>
      <c r="G255" s="2">
        <v>36</v>
      </c>
      <c r="H255" s="2"/>
      <c r="I255" s="4">
        <f t="shared" si="10"/>
        <v>1800</v>
      </c>
      <c r="J255" s="4">
        <f t="shared" si="11"/>
        <v>1800</v>
      </c>
      <c r="K255" s="5"/>
      <c r="L255" s="8">
        <f t="shared" si="12"/>
        <v>3600</v>
      </c>
    </row>
    <row r="256" spans="1:12" ht="20.25" hidden="1" customHeight="1">
      <c r="A256" s="1">
        <v>42689</v>
      </c>
      <c r="B256" s="2" t="s">
        <v>25</v>
      </c>
      <c r="C256" s="3">
        <v>600</v>
      </c>
      <c r="D256" s="2" t="s">
        <v>13</v>
      </c>
      <c r="E256" s="3">
        <v>21.5</v>
      </c>
      <c r="F256" s="2">
        <v>24.5</v>
      </c>
      <c r="G256" s="2" t="s">
        <v>12</v>
      </c>
      <c r="H256" s="2"/>
      <c r="I256" s="4">
        <f t="shared" si="10"/>
        <v>1800</v>
      </c>
      <c r="J256" s="4">
        <f t="shared" si="11"/>
        <v>0</v>
      </c>
      <c r="K256" s="5"/>
      <c r="L256" s="8">
        <f t="shared" si="12"/>
        <v>1800</v>
      </c>
    </row>
    <row r="257" spans="1:12" ht="20.25" hidden="1" customHeight="1">
      <c r="A257" s="1">
        <v>42689</v>
      </c>
      <c r="B257" s="2" t="s">
        <v>24</v>
      </c>
      <c r="C257" s="3">
        <v>6000</v>
      </c>
      <c r="D257" s="2" t="s">
        <v>13</v>
      </c>
      <c r="E257" s="3">
        <v>5.3</v>
      </c>
      <c r="F257" s="2">
        <v>5.8</v>
      </c>
      <c r="G257" s="2">
        <v>6.5</v>
      </c>
      <c r="H257" s="2"/>
      <c r="I257" s="4">
        <f t="shared" si="10"/>
        <v>3000</v>
      </c>
      <c r="J257" s="4">
        <f t="shared" si="11"/>
        <v>4200.0000000000009</v>
      </c>
      <c r="K257" s="5"/>
      <c r="L257" s="8">
        <f t="shared" si="12"/>
        <v>7200.0000000000009</v>
      </c>
    </row>
    <row r="258" spans="1:12" ht="20.25" hidden="1" customHeight="1">
      <c r="A258" s="1">
        <v>42685</v>
      </c>
      <c r="B258" s="2" t="s">
        <v>23</v>
      </c>
      <c r="C258" s="3">
        <v>500</v>
      </c>
      <c r="D258" s="2" t="s">
        <v>13</v>
      </c>
      <c r="E258" s="3">
        <v>31</v>
      </c>
      <c r="F258" s="2">
        <v>34</v>
      </c>
      <c r="G258" s="2">
        <v>38</v>
      </c>
      <c r="H258" s="2"/>
      <c r="I258" s="4">
        <f t="shared" si="10"/>
        <v>1500</v>
      </c>
      <c r="J258" s="4">
        <f t="shared" si="11"/>
        <v>2000</v>
      </c>
      <c r="K258" s="5"/>
      <c r="L258" s="8">
        <f t="shared" si="12"/>
        <v>3500</v>
      </c>
    </row>
    <row r="259" spans="1:12" ht="20.25" hidden="1" customHeight="1">
      <c r="A259" s="1">
        <v>42684</v>
      </c>
      <c r="B259" s="2" t="s">
        <v>23</v>
      </c>
      <c r="C259" s="3">
        <v>500</v>
      </c>
      <c r="D259" s="2" t="s">
        <v>13</v>
      </c>
      <c r="E259" s="3">
        <v>26</v>
      </c>
      <c r="F259" s="2">
        <v>29</v>
      </c>
      <c r="G259" s="2">
        <v>32</v>
      </c>
      <c r="H259" s="2"/>
      <c r="I259" s="4">
        <f t="shared" si="10"/>
        <v>1500</v>
      </c>
      <c r="J259" s="4">
        <f t="shared" si="11"/>
        <v>1500</v>
      </c>
      <c r="K259" s="5"/>
      <c r="L259" s="8">
        <f t="shared" si="12"/>
        <v>3000</v>
      </c>
    </row>
    <row r="260" spans="1:12" ht="20.25" hidden="1" customHeight="1">
      <c r="A260" s="1">
        <v>42682</v>
      </c>
      <c r="B260" s="2" t="s">
        <v>22</v>
      </c>
      <c r="C260" s="3">
        <v>2500</v>
      </c>
      <c r="D260" s="2" t="s">
        <v>13</v>
      </c>
      <c r="E260" s="3">
        <v>14</v>
      </c>
      <c r="F260" s="2">
        <v>14.7</v>
      </c>
      <c r="G260" s="2" t="s">
        <v>12</v>
      </c>
      <c r="H260" s="2"/>
      <c r="I260" s="4">
        <f t="shared" si="10"/>
        <v>1749.9999999999982</v>
      </c>
      <c r="J260" s="4">
        <f t="shared" si="11"/>
        <v>0</v>
      </c>
      <c r="K260" s="5"/>
      <c r="L260" s="8">
        <f t="shared" si="12"/>
        <v>1749.9999999999982</v>
      </c>
    </row>
    <row r="261" spans="1:12" ht="20.25" hidden="1" customHeight="1">
      <c r="A261" s="1">
        <v>42681</v>
      </c>
      <c r="B261" s="2" t="s">
        <v>21</v>
      </c>
      <c r="C261" s="3">
        <v>3000</v>
      </c>
      <c r="D261" s="2" t="s">
        <v>13</v>
      </c>
      <c r="E261" s="3">
        <v>8.5</v>
      </c>
      <c r="F261" s="2">
        <v>9.1999999999999993</v>
      </c>
      <c r="G261" s="2" t="s">
        <v>12</v>
      </c>
      <c r="H261" s="2"/>
      <c r="I261" s="4">
        <f t="shared" si="10"/>
        <v>2099.9999999999977</v>
      </c>
      <c r="J261" s="4">
        <f t="shared" si="11"/>
        <v>0</v>
      </c>
      <c r="K261" s="5"/>
      <c r="L261" s="8">
        <f t="shared" si="12"/>
        <v>2099.9999999999977</v>
      </c>
    </row>
    <row r="262" spans="1:12" ht="20.25" hidden="1" customHeight="1">
      <c r="A262" s="1">
        <v>42681</v>
      </c>
      <c r="B262" s="2" t="s">
        <v>20</v>
      </c>
      <c r="C262" s="3">
        <v>3000</v>
      </c>
      <c r="D262" s="2" t="s">
        <v>13</v>
      </c>
      <c r="E262" s="3">
        <v>6.5</v>
      </c>
      <c r="F262" s="2">
        <v>7.1</v>
      </c>
      <c r="G262" s="2">
        <v>8</v>
      </c>
      <c r="H262" s="2"/>
      <c r="I262" s="4">
        <f t="shared" si="10"/>
        <v>1799.9999999999989</v>
      </c>
      <c r="J262" s="4">
        <f t="shared" si="11"/>
        <v>2700.0000000000009</v>
      </c>
      <c r="K262" s="5"/>
      <c r="L262" s="8">
        <f t="shared" si="12"/>
        <v>4500</v>
      </c>
    </row>
    <row r="263" spans="1:12" ht="20.25" hidden="1" customHeight="1">
      <c r="A263" s="1">
        <v>42678</v>
      </c>
      <c r="B263" s="2" t="s">
        <v>19</v>
      </c>
      <c r="C263" s="3">
        <v>500</v>
      </c>
      <c r="D263" s="2" t="s">
        <v>13</v>
      </c>
      <c r="E263" s="3">
        <v>22</v>
      </c>
      <c r="F263" s="2">
        <v>24.5</v>
      </c>
      <c r="G263" s="2" t="s">
        <v>12</v>
      </c>
      <c r="H263" s="2"/>
      <c r="I263" s="4">
        <f t="shared" si="10"/>
        <v>1250</v>
      </c>
      <c r="J263" s="4">
        <f t="shared" si="11"/>
        <v>0</v>
      </c>
      <c r="K263" s="5"/>
      <c r="L263" s="8">
        <f t="shared" si="12"/>
        <v>1250</v>
      </c>
    </row>
    <row r="264" spans="1:12" ht="20.25" hidden="1" customHeight="1">
      <c r="A264" s="1">
        <v>42678</v>
      </c>
      <c r="B264" s="2" t="s">
        <v>18</v>
      </c>
      <c r="C264" s="3">
        <v>800</v>
      </c>
      <c r="D264" s="2" t="s">
        <v>13</v>
      </c>
      <c r="E264" s="3">
        <v>20</v>
      </c>
      <c r="F264" s="2">
        <v>22.5</v>
      </c>
      <c r="G264" s="2">
        <v>25</v>
      </c>
      <c r="H264" s="2"/>
      <c r="I264" s="4">
        <f t="shared" si="10"/>
        <v>2000</v>
      </c>
      <c r="J264" s="4">
        <f t="shared" si="11"/>
        <v>2000</v>
      </c>
      <c r="K264" s="5"/>
      <c r="L264" s="8">
        <f t="shared" si="12"/>
        <v>4000</v>
      </c>
    </row>
    <row r="265" spans="1:12" ht="20.25" hidden="1" customHeight="1">
      <c r="A265" s="1">
        <v>42677</v>
      </c>
      <c r="B265" s="2" t="s">
        <v>17</v>
      </c>
      <c r="C265" s="3">
        <v>3000</v>
      </c>
      <c r="D265" s="2" t="s">
        <v>13</v>
      </c>
      <c r="E265" s="3">
        <v>7</v>
      </c>
      <c r="F265" s="2">
        <v>7.6</v>
      </c>
      <c r="G265" s="2">
        <v>8.8000000000000007</v>
      </c>
      <c r="H265" s="2"/>
      <c r="I265" s="4">
        <f t="shared" si="10"/>
        <v>1799.9999999999989</v>
      </c>
      <c r="J265" s="4">
        <f t="shared" si="11"/>
        <v>3600.0000000000032</v>
      </c>
      <c r="K265" s="5"/>
      <c r="L265" s="8">
        <f t="shared" si="12"/>
        <v>5400.0000000000018</v>
      </c>
    </row>
    <row r="266" spans="1:12" ht="20.25" hidden="1" customHeight="1">
      <c r="A266" s="1">
        <v>42676</v>
      </c>
      <c r="B266" s="2" t="s">
        <v>16</v>
      </c>
      <c r="C266" s="3">
        <v>2500</v>
      </c>
      <c r="D266" s="2" t="s">
        <v>13</v>
      </c>
      <c r="E266" s="3">
        <v>4.8</v>
      </c>
      <c r="F266" s="2">
        <v>5.5</v>
      </c>
      <c r="G266" s="2" t="s">
        <v>12</v>
      </c>
      <c r="H266" s="2"/>
      <c r="I266" s="4">
        <f t="shared" si="10"/>
        <v>1750.0000000000005</v>
      </c>
      <c r="J266" s="4">
        <f t="shared" si="11"/>
        <v>0</v>
      </c>
      <c r="K266" s="5"/>
      <c r="L266" s="8">
        <f t="shared" si="12"/>
        <v>1750.0000000000005</v>
      </c>
    </row>
    <row r="267" spans="1:12" ht="20.25" hidden="1" customHeight="1">
      <c r="A267" s="1">
        <v>42675</v>
      </c>
      <c r="B267" s="2" t="s">
        <v>15</v>
      </c>
      <c r="C267" s="3">
        <v>1500</v>
      </c>
      <c r="D267" s="2" t="s">
        <v>13</v>
      </c>
      <c r="E267" s="3">
        <v>13</v>
      </c>
      <c r="F267" s="3">
        <v>14.3</v>
      </c>
      <c r="G267" s="2" t="s">
        <v>12</v>
      </c>
      <c r="H267" s="2"/>
      <c r="I267" s="4">
        <f t="shared" si="10"/>
        <v>1950.0000000000011</v>
      </c>
      <c r="J267" s="4">
        <f t="shared" si="11"/>
        <v>0</v>
      </c>
      <c r="K267" s="5"/>
      <c r="L267" s="8">
        <f t="shared" si="12"/>
        <v>1950.0000000000011</v>
      </c>
    </row>
    <row r="268" spans="1:12" ht="15.75" hidden="1" thickTop="1">
      <c r="A268" s="1"/>
      <c r="B268" s="2"/>
      <c r="C268" s="3"/>
      <c r="D268" s="2"/>
      <c r="E268" s="3"/>
      <c r="F268" s="3"/>
      <c r="G268" s="2"/>
      <c r="H268" s="2"/>
      <c r="I268" s="4"/>
      <c r="J268" s="4"/>
      <c r="K268" s="5"/>
      <c r="L268" s="9"/>
    </row>
    <row r="269" spans="1:12" ht="15.75" hidden="1" thickTop="1"/>
    <row r="270" spans="1:12" ht="15.75" hidden="1" thickTop="1"/>
    <row r="271" spans="1:12" ht="15.75" hidden="1" thickTop="1"/>
    <row r="272" spans="1:12" ht="15.75" hidden="1" thickTop="1"/>
    <row r="273" ht="15" hidden="1" customHeight="1" thickTop="1"/>
    <row r="274" ht="15" hidden="1" customHeight="1"/>
    <row r="275" ht="15" hidden="1" customHeight="1"/>
    <row r="276" ht="15" hidden="1" customHeight="1"/>
    <row r="277" ht="15" hidden="1" customHeight="1"/>
    <row r="278" ht="15" hidden="1" customHeight="1"/>
    <row r="279" ht="15" hidden="1" customHeight="1"/>
    <row r="280" ht="15" hidden="1" customHeight="1"/>
    <row r="281" ht="15" hidden="1" customHeight="1"/>
    <row r="282" ht="15" hidden="1" customHeight="1"/>
    <row r="283" ht="15" hidden="1" customHeight="1"/>
    <row r="284" ht="15" hidden="1" customHeight="1"/>
    <row r="285" ht="15" hidden="1" customHeight="1"/>
    <row r="286" ht="15" hidden="1" customHeight="1"/>
    <row r="287" ht="15" hidden="1" customHeight="1"/>
    <row r="288" ht="15" hidden="1" customHeight="1"/>
    <row r="289" ht="15" hidden="1" customHeight="1"/>
    <row r="290" ht="15" hidden="1" customHeight="1"/>
    <row r="291" ht="15" hidden="1" customHeight="1"/>
    <row r="292" ht="15" hidden="1" customHeight="1"/>
    <row r="293" ht="15" hidden="1" customHeight="1"/>
    <row r="294" ht="15" hidden="1" customHeight="1"/>
    <row r="295" ht="15" hidden="1" customHeight="1"/>
    <row r="296" ht="15" hidden="1" customHeight="1"/>
    <row r="297" ht="15" hidden="1" customHeight="1"/>
    <row r="298" ht="15" hidden="1" customHeight="1"/>
    <row r="299" ht="15" hidden="1" customHeight="1"/>
    <row r="300" ht="15" hidden="1" customHeight="1"/>
    <row r="301" ht="15" hidden="1" customHeight="1"/>
    <row r="302" ht="15" hidden="1" customHeight="1"/>
    <row r="303" ht="15" hidden="1" customHeight="1"/>
    <row r="304" ht="15" hidden="1" customHeight="1" thickTop="1"/>
    <row r="305" ht="15" hidden="1" customHeight="1"/>
    <row r="306" ht="15" hidden="1" customHeight="1" thickTop="1"/>
    <row r="307" ht="15" hidden="1" customHeight="1"/>
    <row r="308" ht="15" hidden="1" customHeight="1"/>
    <row r="309" ht="15" hidden="1" customHeight="1" thickTop="1"/>
    <row r="310" ht="15" hidden="1" customHeight="1"/>
    <row r="311" ht="15" hidden="1" customHeight="1"/>
    <row r="312" ht="15" hidden="1" customHeight="1"/>
    <row r="313" ht="15" hidden="1" customHeight="1"/>
    <row r="314" ht="15" hidden="1" customHeight="1" thickTop="1"/>
    <row r="315" ht="15" hidden="1" customHeight="1"/>
    <row r="316" ht="15" hidden="1" customHeight="1"/>
    <row r="317" ht="15" hidden="1" customHeight="1"/>
    <row r="318" ht="15" hidden="1" customHeight="1"/>
    <row r="319" ht="15" hidden="1" customHeight="1"/>
    <row r="320" ht="15" hidden="1" customHeight="1"/>
    <row r="321" ht="15" hidden="1" customHeight="1"/>
    <row r="322" ht="15" hidden="1" customHeight="1"/>
    <row r="323" ht="15" hidden="1" customHeight="1"/>
    <row r="324" ht="15" hidden="1" customHeight="1"/>
    <row r="325" ht="15" hidden="1" customHeight="1"/>
    <row r="326" ht="15" hidden="1" customHeight="1"/>
    <row r="327" ht="15" hidden="1" customHeight="1"/>
    <row r="328" ht="15" hidden="1" customHeight="1"/>
    <row r="329" ht="15" hidden="1" customHeight="1"/>
    <row r="330" ht="15" hidden="1" customHeight="1"/>
    <row r="331" ht="15" hidden="1" customHeight="1"/>
    <row r="332" ht="15" hidden="1" customHeight="1"/>
    <row r="333" ht="15" hidden="1" customHeight="1"/>
    <row r="334" ht="15" hidden="1" customHeight="1"/>
    <row r="335" ht="15" hidden="1" customHeight="1"/>
    <row r="336" ht="15" hidden="1" customHeight="1"/>
    <row r="337" ht="15" hidden="1" customHeight="1"/>
    <row r="338" ht="15" hidden="1" customHeight="1"/>
    <row r="339" ht="15" hidden="1" customHeight="1"/>
    <row r="340" ht="15" hidden="1" customHeight="1"/>
    <row r="341" ht="15" hidden="1" customHeight="1"/>
    <row r="342" ht="15" hidden="1" customHeight="1"/>
    <row r="343" ht="15" hidden="1" customHeight="1"/>
    <row r="344" ht="15" hidden="1" customHeight="1"/>
    <row r="345" ht="15" hidden="1" customHeight="1"/>
    <row r="346" ht="15" hidden="1" customHeight="1"/>
    <row r="347" ht="15" hidden="1" customHeight="1"/>
    <row r="348" ht="15" hidden="1" customHeight="1" thickTop="1"/>
    <row r="349" ht="15" hidden="1" customHeight="1"/>
    <row r="350" ht="15" hidden="1" customHeight="1"/>
    <row r="351" ht="15" hidden="1" customHeight="1"/>
    <row r="352" ht="15" hidden="1" customHeight="1"/>
    <row r="353" ht="15" hidden="1" customHeight="1"/>
    <row r="354" ht="15" hidden="1" customHeight="1"/>
    <row r="355" ht="15" hidden="1" customHeight="1"/>
    <row r="356" ht="15" hidden="1" customHeight="1"/>
    <row r="357" ht="15" hidden="1" customHeight="1"/>
    <row r="358" ht="15" hidden="1" customHeight="1"/>
    <row r="359" ht="15" hidden="1" customHeight="1"/>
    <row r="360" ht="15" hidden="1" customHeight="1"/>
    <row r="361" ht="15" hidden="1" customHeight="1"/>
    <row r="362" ht="15" hidden="1" customHeight="1"/>
    <row r="363" ht="15" hidden="1" customHeight="1"/>
    <row r="364" ht="15" hidden="1" customHeight="1"/>
    <row r="365" ht="15" hidden="1" customHeight="1"/>
    <row r="366" ht="15" hidden="1" customHeight="1"/>
    <row r="367" ht="15" hidden="1" customHeight="1"/>
    <row r="368" ht="15" hidden="1" customHeight="1"/>
    <row r="369" ht="15" hidden="1" customHeight="1"/>
    <row r="370" ht="15" hidden="1" customHeight="1"/>
    <row r="371" ht="15" hidden="1" customHeight="1"/>
    <row r="372" ht="15" hidden="1" customHeight="1"/>
    <row r="373" ht="15" hidden="1" customHeight="1"/>
    <row r="374" ht="15" hidden="1" customHeight="1"/>
    <row r="375" ht="15" hidden="1" customHeight="1"/>
    <row r="376" ht="15" hidden="1" customHeight="1"/>
    <row r="377" ht="15" hidden="1" customHeight="1" thickTop="1"/>
    <row r="378" ht="15" hidden="1" customHeight="1"/>
    <row r="379" ht="15" hidden="1" customHeight="1" thickTop="1"/>
    <row r="380" ht="15" hidden="1" customHeight="1" thickTop="1"/>
    <row r="381" ht="15" hidden="1" customHeight="1"/>
    <row r="382" ht="15" hidden="1" customHeight="1" thickTop="1"/>
    <row r="383" ht="15" hidden="1" customHeight="1"/>
    <row r="384" ht="15" hidden="1" customHeight="1"/>
    <row r="385" ht="15" hidden="1" customHeight="1"/>
    <row r="386" ht="15" hidden="1" customHeight="1"/>
    <row r="387" ht="15" hidden="1" customHeight="1"/>
    <row r="388" ht="15" hidden="1" customHeight="1"/>
    <row r="389" ht="15" hidden="1" customHeight="1"/>
    <row r="390" ht="15" hidden="1" customHeight="1"/>
    <row r="391" ht="15" hidden="1" customHeight="1"/>
    <row r="392" ht="15" hidden="1" customHeight="1"/>
    <row r="393" ht="15" hidden="1" customHeight="1"/>
    <row r="394" ht="15" hidden="1" customHeight="1"/>
    <row r="395" ht="15" hidden="1" customHeight="1"/>
    <row r="396" ht="15" hidden="1" customHeight="1"/>
    <row r="397" ht="15" hidden="1" customHeight="1"/>
    <row r="398" ht="15" hidden="1" customHeight="1"/>
    <row r="399" ht="15" hidden="1" customHeight="1"/>
    <row r="400" ht="15" hidden="1" customHeight="1"/>
    <row r="401" ht="15" hidden="1" customHeight="1"/>
    <row r="402" ht="15" hidden="1" customHeight="1"/>
    <row r="403" ht="15" hidden="1" customHeight="1"/>
    <row r="404" ht="15" hidden="1" customHeight="1"/>
    <row r="405" ht="15" hidden="1" customHeight="1"/>
    <row r="406" ht="15" hidden="1" customHeight="1"/>
    <row r="407" ht="15" hidden="1" customHeight="1"/>
    <row r="408" ht="15" hidden="1" customHeight="1"/>
    <row r="409" ht="15" hidden="1" customHeight="1"/>
    <row r="410" ht="15" hidden="1" customHeight="1"/>
    <row r="411" ht="15" hidden="1" customHeight="1"/>
    <row r="412" ht="15" hidden="1" customHeight="1"/>
    <row r="413" ht="15" hidden="1" customHeight="1"/>
    <row r="414" ht="15" hidden="1" customHeight="1"/>
    <row r="415" ht="15" hidden="1" customHeight="1"/>
    <row r="416" ht="15" hidden="1" customHeight="1"/>
    <row r="417" ht="15" hidden="1" customHeight="1"/>
    <row r="418" ht="15" hidden="1" customHeight="1"/>
    <row r="419" ht="15" hidden="1" customHeight="1"/>
    <row r="420" ht="15" hidden="1" customHeight="1"/>
    <row r="421" ht="15" hidden="1" customHeight="1"/>
    <row r="422" ht="15" hidden="1" customHeight="1"/>
    <row r="423" ht="15" hidden="1" customHeight="1"/>
    <row r="424" ht="15" hidden="1" customHeight="1"/>
    <row r="425" ht="15" hidden="1" customHeight="1"/>
    <row r="426" ht="15" hidden="1" customHeight="1"/>
    <row r="427" ht="15" hidden="1" customHeight="1"/>
    <row r="428" ht="15" hidden="1" customHeight="1"/>
    <row r="429" ht="15" hidden="1" customHeight="1"/>
    <row r="430" ht="15" hidden="1" customHeight="1"/>
    <row r="431" ht="15" hidden="1" customHeight="1"/>
    <row r="432" ht="15" hidden="1" customHeight="1"/>
    <row r="433" ht="15" hidden="1" customHeight="1"/>
    <row r="434" ht="15" hidden="1" customHeight="1"/>
    <row r="435" ht="15" hidden="1" customHeight="1"/>
    <row r="436" ht="15" hidden="1" customHeight="1"/>
    <row r="437" ht="15" hidden="1" customHeight="1"/>
    <row r="438" ht="15" hidden="1" customHeight="1"/>
    <row r="439" ht="15" hidden="1" customHeight="1"/>
    <row r="440" ht="15" hidden="1" customHeight="1"/>
    <row r="441" ht="15" hidden="1" customHeight="1"/>
    <row r="442" ht="15" hidden="1" customHeight="1"/>
    <row r="443" ht="15" hidden="1" customHeight="1"/>
    <row r="444" ht="15" hidden="1" customHeight="1"/>
    <row r="445" ht="15" hidden="1" customHeight="1"/>
    <row r="446" ht="15" hidden="1" customHeight="1"/>
    <row r="447" ht="15" hidden="1" customHeight="1"/>
    <row r="448" ht="15" hidden="1" customHeight="1"/>
    <row r="449" ht="15" hidden="1" customHeight="1"/>
    <row r="450" ht="15" hidden="1" customHeight="1"/>
    <row r="451" ht="15" hidden="1" customHeight="1"/>
    <row r="452" ht="15" hidden="1" customHeight="1"/>
    <row r="453" ht="15" hidden="1" customHeight="1"/>
    <row r="454" ht="15" hidden="1" customHeight="1"/>
    <row r="455" ht="15" hidden="1" customHeight="1"/>
    <row r="456" ht="15" hidden="1" customHeight="1"/>
    <row r="457" ht="15" hidden="1" customHeight="1"/>
    <row r="458" ht="15" hidden="1" customHeight="1"/>
    <row r="459" ht="15" hidden="1" customHeight="1"/>
    <row r="460" ht="15" hidden="1" customHeight="1"/>
    <row r="461" ht="15" hidden="1" customHeight="1"/>
    <row r="462" ht="15" hidden="1" customHeight="1"/>
    <row r="463" ht="15" hidden="1" customHeight="1"/>
    <row r="464" ht="15" hidden="1" customHeight="1"/>
    <row r="465" ht="15" hidden="1" customHeight="1"/>
    <row r="466" ht="15" hidden="1" customHeight="1"/>
    <row r="467" ht="15" hidden="1" customHeight="1"/>
    <row r="468" ht="15" hidden="1" customHeight="1"/>
    <row r="469" ht="15" hidden="1" customHeight="1"/>
    <row r="470" ht="15" hidden="1" customHeight="1"/>
    <row r="471" ht="15" hidden="1" customHeight="1"/>
    <row r="472" ht="15" hidden="1" customHeight="1"/>
    <row r="473" ht="15" hidden="1" customHeight="1"/>
    <row r="474" ht="15" hidden="1" customHeight="1"/>
    <row r="475" ht="15" hidden="1" customHeight="1" thickTop="1"/>
    <row r="476" ht="15" hidden="1" customHeight="1"/>
    <row r="477" ht="15" hidden="1" customHeight="1"/>
    <row r="478" ht="15" hidden="1" customHeight="1"/>
    <row r="479" ht="15" hidden="1" customHeight="1"/>
    <row r="480" ht="15" hidden="1" customHeight="1"/>
    <row r="481" ht="15" hidden="1" customHeight="1"/>
    <row r="482" ht="15" hidden="1" customHeight="1"/>
    <row r="483" ht="15" hidden="1" customHeight="1"/>
    <row r="484" ht="15" hidden="1" customHeight="1"/>
    <row r="485" ht="15" hidden="1" customHeight="1"/>
    <row r="486" ht="15" hidden="1" customHeight="1"/>
    <row r="487" ht="15" hidden="1" customHeight="1"/>
    <row r="488" ht="15" hidden="1" customHeight="1"/>
    <row r="489" ht="15" hidden="1" customHeight="1"/>
    <row r="490" ht="15" hidden="1" customHeight="1"/>
    <row r="491" ht="15" hidden="1" customHeight="1"/>
    <row r="492" ht="15" hidden="1" customHeight="1"/>
    <row r="493" ht="15" hidden="1" customHeight="1"/>
    <row r="494" ht="15" hidden="1" customHeight="1"/>
    <row r="495" ht="15" hidden="1" customHeight="1"/>
    <row r="496" ht="15" hidden="1" customHeight="1"/>
    <row r="497" ht="15" hidden="1" customHeight="1"/>
    <row r="498" ht="15" hidden="1" customHeight="1"/>
    <row r="499" ht="15" hidden="1" customHeight="1"/>
    <row r="500" ht="15" hidden="1" customHeight="1"/>
    <row r="501" ht="15" hidden="1" customHeight="1"/>
    <row r="502" ht="15" hidden="1" customHeight="1"/>
    <row r="503" ht="15" hidden="1" customHeight="1"/>
    <row r="504" ht="15" hidden="1" customHeight="1"/>
    <row r="505" ht="15" hidden="1" customHeight="1"/>
    <row r="506" ht="15" hidden="1" customHeight="1"/>
  </sheetData>
  <mergeCells count="6">
    <mergeCell ref="A4:L4"/>
    <mergeCell ref="A1:B3"/>
    <mergeCell ref="C1:D3"/>
    <mergeCell ref="E1:F3"/>
    <mergeCell ref="G1:I3"/>
    <mergeCell ref="J1:L3"/>
  </mergeCells>
  <conditionalFormatting sqref="I84:K268 I32:K82 I17:K30 I6:K15">
    <cfRule type="cellIs" dxfId="1" priority="2" operator="lessThan">
      <formula>0</formula>
    </cfRule>
  </conditionalFormatting>
  <conditionalFormatting sqref="I8:K24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DEC-18 PROFIT Rs.39,834</vt:lpstr>
      <vt:lpstr>NOV-18 PROFIT Rs.39,834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2018-12-17T12:25:23Z</dcterms:modified>
</cp:coreProperties>
</file>